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7 Материалы для аукциона 09.10 Буг Кай Ма Ме Ну\На сайт МЛХ\"/>
    </mc:Choice>
  </mc:AlternateContent>
  <bookViews>
    <workbookView xWindow="45" yWindow="495" windowWidth="15570" windowHeight="11205"/>
  </bookViews>
  <sheets>
    <sheet name="Извещение" sheetId="11" r:id="rId1"/>
  </sheets>
  <definedNames>
    <definedName name="_xlnm._FilterDatabase" localSheetId="0" hidden="1">Извещение!$Q$5:$R$6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Извещение!$B$1:$V$85</definedName>
  </definedNames>
  <calcPr calcId="162913" calcMode="manual"/>
</workbook>
</file>

<file path=xl/calcChain.xml><?xml version="1.0" encoding="utf-8"?>
<calcChain xmlns="http://schemas.openxmlformats.org/spreadsheetml/2006/main">
  <c r="G75" i="11" l="1"/>
  <c r="R75" i="11"/>
  <c r="Q75" i="11"/>
  <c r="L75" i="11"/>
  <c r="M75" i="11"/>
  <c r="N75" i="11"/>
  <c r="O75" i="11"/>
  <c r="P75" i="11"/>
  <c r="K75" i="11"/>
  <c r="N71" i="11" l="1"/>
  <c r="P71" i="11" s="1"/>
  <c r="P73" i="11" s="1"/>
  <c r="N67" i="11"/>
  <c r="N63" i="11"/>
</calcChain>
</file>

<file path=xl/sharedStrings.xml><?xml version="1.0" encoding="utf-8"?>
<sst xmlns="http://schemas.openxmlformats.org/spreadsheetml/2006/main" count="214" uniqueCount="78">
  <si>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</si>
  <si>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</si>
  <si>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</si>
  <si>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</si>
  <si>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</si>
  <si>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</si>
  <si>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</si>
  <si>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</si>
  <si>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</si>
  <si>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</si>
  <si>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</si>
  <si>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</si>
  <si>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</si>
  <si>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</si>
  <si>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</si>
  <si>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</si>
  <si>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</si>
  <si>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</si>
  <si>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</si>
  <si>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 xml:space="preserve">аукционных единиц купли-продажи лесонасаждений  для аукциона (бизнес) </t>
  </si>
  <si>
    <t>Из ведомости исключены все виды ООПТ и резервных лесов, в т.ч. для населения.</t>
  </si>
  <si>
    <t>/</t>
  </si>
  <si>
    <t>Хозяйство, состав, возраст</t>
  </si>
  <si>
    <t>мягколиственное</t>
  </si>
  <si>
    <t>липа</t>
  </si>
  <si>
    <t>Заместитель руководителя Ахметгалиев И.А.</t>
  </si>
  <si>
    <t>А.Х. Гайфуллин</t>
  </si>
  <si>
    <t>Руководитель-лесничий ГКУ "Мензелинское лесничество"</t>
  </si>
  <si>
    <t>75 лет</t>
  </si>
  <si>
    <t>береза</t>
  </si>
  <si>
    <t>осина</t>
  </si>
  <si>
    <t xml:space="preserve">Итого </t>
  </si>
  <si>
    <t>сплошная</t>
  </si>
  <si>
    <t>Муслюмовское</t>
  </si>
  <si>
    <t>65 лет</t>
  </si>
  <si>
    <t>Мензелинское</t>
  </si>
  <si>
    <t>80 лет</t>
  </si>
  <si>
    <t>70 лет</t>
  </si>
  <si>
    <t>7Б2Ос1Лп</t>
  </si>
  <si>
    <t>85 лет</t>
  </si>
  <si>
    <t>Калининское</t>
  </si>
  <si>
    <t>Мягколиственное</t>
  </si>
  <si>
    <t>Береза</t>
  </si>
  <si>
    <t>10Б</t>
  </si>
  <si>
    <t>Дуб</t>
  </si>
  <si>
    <t>Осина</t>
  </si>
  <si>
    <t>8Б1Лпн1Дн+Ос</t>
  </si>
  <si>
    <t>Липа</t>
  </si>
  <si>
    <t>7Б1Ос1Лп1Дн</t>
  </si>
  <si>
    <t>8Б2Дн</t>
  </si>
  <si>
    <t>9Б1Дн</t>
  </si>
  <si>
    <t>выборочная</t>
  </si>
  <si>
    <t>Актанышское</t>
  </si>
  <si>
    <t xml:space="preserve">Береза </t>
  </si>
  <si>
    <t>10Б+Дн+Ос</t>
  </si>
  <si>
    <t xml:space="preserve">Дуб </t>
  </si>
  <si>
    <t xml:space="preserve">Осина </t>
  </si>
  <si>
    <t>8Б1Ос1Дн</t>
  </si>
  <si>
    <t>Делянки обсчитаны по ставкам 2018 года</t>
  </si>
  <si>
    <t>16:29:200101:000</t>
  </si>
  <si>
    <t>16:29:210101:000</t>
  </si>
  <si>
    <t>16:29:012301:000</t>
  </si>
  <si>
    <t>16:04:070501:000</t>
  </si>
  <si>
    <t>16:04:070301:000</t>
  </si>
  <si>
    <t>16:04:030503:000</t>
  </si>
  <si>
    <t>16:04:160802:000</t>
  </si>
  <si>
    <t>10Б+Лп</t>
  </si>
  <si>
    <t>9Б1Дн+Лп</t>
  </si>
  <si>
    <t>16:04:090302:000</t>
  </si>
  <si>
    <t>16:04:130701:000</t>
  </si>
  <si>
    <t>10Б+Ос+Дн</t>
  </si>
  <si>
    <t>1,9,29,37</t>
  </si>
  <si>
    <t>8Б1Ос1Дн+Лп</t>
  </si>
  <si>
    <t>7Б2Ос1Дн</t>
  </si>
  <si>
    <t>итого</t>
  </si>
  <si>
    <t>17,18,30</t>
  </si>
  <si>
    <t>9Б1Дн+Б</t>
  </si>
  <si>
    <t>Ведомость аукционных единиц купли-продажи лесонасаждений  для аукциона (бизнес) Мензелинского лесничества на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</si>
</sst>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0" fontId="0" fillId="0" borderId="0" xfId="0" applyAlignment="1">
      <alignment horizontal="center"/>
    </xf>
    <xf numFmtId="1" fontId="4" fillId="2" borderId="5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 applyProtection="1">
      <alignment horizontal="center" vertical="center"/>
      <protection hidden="1"/>
    </xf>
    <xf numFmtId="164" fontId="3" fillId="2" borderId="0" xfId="0" applyNumberFormat="1" applyFont="1" applyFill="1" applyBorder="1" applyAlignment="1" applyProtection="1">
      <alignment horizontal="center" vertical="center"/>
      <protection hidden="1"/>
    </xf>
    <xf numFmtId="2" fontId="3" fillId="2" borderId="0" xfId="0" applyNumberFormat="1" applyFont="1" applyFill="1" applyAlignment="1" applyProtection="1">
      <alignment horizontal="center" vertical="center"/>
      <protection hidden="1"/>
    </xf>
    <xf numFmtId="1" fontId="2" fillId="2" borderId="0" xfId="0" applyNumberFormat="1" applyFont="1" applyFill="1" applyBorder="1" applyAlignment="1" applyProtection="1">
      <alignment horizontal="center" vertical="center"/>
      <protection hidden="1"/>
    </xf>
    <xf numFmtId="2" fontId="2" fillId="2" borderId="0" xfId="0" applyNumberFormat="1" applyFont="1" applyFill="1" applyBorder="1" applyAlignment="1" applyProtection="1">
      <alignment horizontal="center" vertical="center"/>
      <protection hidden="1"/>
    </xf>
    <xf numFmtId="164" fontId="2" fillId="2" borderId="0" xfId="0" applyNumberFormat="1" applyFont="1" applyFill="1" applyBorder="1" applyAlignment="1" applyProtection="1">
      <alignment horizontal="center" vertical="center"/>
      <protection hidden="1"/>
    </xf>
    <xf numFmtId="2" fontId="4" fillId="2" borderId="5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 applyProtection="1">
      <alignment horizontal="left" vertical="center"/>
      <protection hidden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3" fontId="0" fillId="2" borderId="0" xfId="0" applyNumberFormat="1" applyFill="1"/>
    <xf numFmtId="4" fontId="0" fillId="2" borderId="0" xfId="0" applyNumberFormat="1" applyFill="1"/>
    <xf numFmtId="0" fontId="4" fillId="2" borderId="12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center" vertical="center"/>
      <protection hidden="1"/>
    </xf>
    <xf numFmtId="0" fontId="2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64" fontId="6" fillId="2" borderId="24" xfId="0" applyNumberFormat="1" applyFont="1" applyFill="1" applyBorder="1" applyAlignment="1" applyProtection="1">
      <alignment vertical="center" wrapText="1"/>
      <protection hidden="1"/>
    </xf>
    <xf numFmtId="1" fontId="6" fillId="2" borderId="0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Border="1"/>
    <xf numFmtId="0" fontId="4" fillId="0" borderId="0" xfId="0" applyFont="1" applyAlignment="1">
      <alignment horizontal="center"/>
    </xf>
    <xf numFmtId="2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2" fontId="4" fillId="2" borderId="16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2" fontId="4" fillId="2" borderId="17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left" wrapText="1"/>
    </xf>
    <xf numFmtId="165" fontId="4" fillId="2" borderId="2" xfId="0" applyNumberFormat="1" applyFont="1" applyFill="1" applyBorder="1" applyAlignment="1">
      <alignment horizontal="center" vertical="center" wrapText="1"/>
    </xf>
    <xf numFmtId="2" fontId="4" fillId="2" borderId="20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 wrapText="1"/>
    </xf>
    <xf numFmtId="165" fontId="4" fillId="2" borderId="8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left" vertical="center" wrapText="1"/>
    </xf>
    <xf numFmtId="165" fontId="4" fillId="2" borderId="1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8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center" wrapText="1"/>
    </xf>
    <xf numFmtId="2" fontId="4" fillId="0" borderId="3" xfId="0" applyNumberFormat="1" applyFont="1" applyFill="1" applyBorder="1" applyAlignment="1">
      <alignment horizontal="center" wrapText="1"/>
    </xf>
    <xf numFmtId="2" fontId="4" fillId="0" borderId="3" xfId="0" applyNumberFormat="1" applyFont="1" applyFill="1" applyBorder="1" applyAlignment="1">
      <alignment horizontal="left" wrapText="1"/>
    </xf>
    <xf numFmtId="165" fontId="4" fillId="2" borderId="3" xfId="0" applyNumberFormat="1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24" xfId="0" applyFont="1" applyFill="1" applyBorder="1"/>
    <xf numFmtId="0" fontId="4" fillId="2" borderId="24" xfId="0" applyFont="1" applyFill="1" applyBorder="1" applyAlignment="1">
      <alignment horizontal="center"/>
    </xf>
    <xf numFmtId="0" fontId="4" fillId="2" borderId="3" xfId="0" applyFont="1" applyFill="1" applyBorder="1"/>
    <xf numFmtId="0" fontId="4" fillId="2" borderId="1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8" xfId="0" applyFont="1" applyFill="1" applyBorder="1"/>
    <xf numFmtId="0" fontId="4" fillId="2" borderId="8" xfId="0" applyFont="1" applyFill="1" applyBorder="1" applyAlignment="1">
      <alignment horizontal="center"/>
    </xf>
    <xf numFmtId="0" fontId="4" fillId="2" borderId="25" xfId="0" applyFont="1" applyFill="1" applyBorder="1"/>
    <xf numFmtId="0" fontId="4" fillId="2" borderId="25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1" fontId="4" fillId="0" borderId="8" xfId="0" applyNumberFormat="1" applyFont="1" applyFill="1" applyBorder="1" applyAlignment="1">
      <alignment horizontal="center" wrapText="1"/>
    </xf>
    <xf numFmtId="2" fontId="4" fillId="0" borderId="8" xfId="0" applyNumberFormat="1" applyFont="1" applyFill="1" applyBorder="1" applyAlignment="1">
      <alignment horizontal="center" wrapText="1"/>
    </xf>
    <xf numFmtId="2" fontId="5" fillId="0" borderId="8" xfId="0" applyNumberFormat="1" applyFont="1" applyFill="1" applyBorder="1" applyAlignment="1">
      <alignment horizontal="left" wrapText="1"/>
    </xf>
    <xf numFmtId="1" fontId="5" fillId="0" borderId="8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left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2" fontId="5" fillId="2" borderId="18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/>
    <xf numFmtId="0" fontId="8" fillId="2" borderId="8" xfId="0" applyFont="1" applyFill="1" applyBorder="1" applyAlignment="1">
      <alignment horizontal="center"/>
    </xf>
    <xf numFmtId="0" fontId="5" fillId="2" borderId="24" xfId="0" applyFont="1" applyFill="1" applyBorder="1"/>
    <xf numFmtId="2" fontId="5" fillId="0" borderId="8" xfId="0" applyNumberFormat="1" applyFont="1" applyFill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/>
    </xf>
    <xf numFmtId="0" fontId="5" fillId="2" borderId="8" xfId="0" applyFont="1" applyFill="1" applyBorder="1"/>
    <xf numFmtId="2" fontId="5" fillId="2" borderId="8" xfId="0" applyNumberFormat="1" applyFont="1" applyFill="1" applyBorder="1" applyAlignment="1">
      <alignment horizontal="left" vertical="center" wrapText="1"/>
    </xf>
    <xf numFmtId="2" fontId="5" fillId="2" borderId="8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/>
    </xf>
    <xf numFmtId="165" fontId="5" fillId="2" borderId="25" xfId="0" applyNumberFormat="1" applyFont="1" applyFill="1" applyBorder="1" applyAlignment="1">
      <alignment horizontal="center" vertical="center" wrapText="1"/>
    </xf>
    <xf numFmtId="2" fontId="5" fillId="2" borderId="26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wrapText="1"/>
    </xf>
    <xf numFmtId="2" fontId="5" fillId="0" borderId="8" xfId="0" applyNumberFormat="1" applyFont="1" applyFill="1" applyBorder="1" applyAlignment="1">
      <alignment horizontal="center" wrapText="1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27" xfId="0" applyFill="1" applyBorder="1" applyAlignment="1">
      <alignment horizontal="center"/>
    </xf>
    <xf numFmtId="0" fontId="8" fillId="2" borderId="28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0" fillId="2" borderId="14" xfId="0" applyFill="1" applyBorder="1"/>
    <xf numFmtId="0" fontId="4" fillId="2" borderId="21" xfId="0" applyFont="1" applyFill="1" applyBorder="1"/>
    <xf numFmtId="0" fontId="4" fillId="2" borderId="14" xfId="0" applyFont="1" applyFill="1" applyBorder="1"/>
    <xf numFmtId="0" fontId="5" fillId="2" borderId="15" xfId="0" applyFont="1" applyFill="1" applyBorder="1"/>
    <xf numFmtId="0" fontId="4" fillId="2" borderId="30" xfId="0" applyFont="1" applyFill="1" applyBorder="1"/>
    <xf numFmtId="0" fontId="0" fillId="0" borderId="0" xfId="0" applyBorder="1"/>
    <xf numFmtId="164" fontId="5" fillId="2" borderId="0" xfId="0" applyNumberFormat="1" applyFont="1" applyFill="1" applyAlignment="1" applyProtection="1">
      <alignment horizontal="center" vertical="center"/>
      <protection hidden="1"/>
    </xf>
    <xf numFmtId="164" fontId="4" fillId="2" borderId="24" xfId="0" applyNumberFormat="1" applyFont="1" applyFill="1" applyBorder="1" applyAlignment="1" applyProtection="1">
      <alignment vertical="center" wrapText="1"/>
      <protection hidden="1"/>
    </xf>
    <xf numFmtId="164" fontId="4" fillId="2" borderId="0" xfId="0" applyNumberFormat="1" applyFont="1" applyFill="1" applyBorder="1" applyAlignment="1" applyProtection="1">
      <alignment horizontal="center" vertical="center"/>
      <protection hidden="1"/>
    </xf>
    <xf numFmtId="4" fontId="9" fillId="2" borderId="1" xfId="0" applyNumberFormat="1" applyFont="1" applyFill="1" applyBorder="1" applyAlignment="1" applyProtection="1">
      <alignment horizontal="center" vertical="center" wrapText="1"/>
      <protection hidden="1"/>
    </xf>
    <xf numFmtId="4" fontId="7" fillId="0" borderId="0" xfId="0" applyNumberFormat="1" applyFont="1" applyBorder="1"/>
    <xf numFmtId="4" fontId="4" fillId="2" borderId="0" xfId="0" applyNumberFormat="1" applyFont="1" applyFill="1" applyBorder="1"/>
    <xf numFmtId="0" fontId="4" fillId="2" borderId="0" xfId="0" applyFont="1" applyFill="1" applyBorder="1"/>
    <xf numFmtId="2" fontId="4" fillId="2" borderId="18" xfId="0" applyNumberFormat="1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5" fillId="2" borderId="0" xfId="0" applyFont="1" applyFill="1" applyBorder="1"/>
    <xf numFmtId="2" fontId="4" fillId="2" borderId="23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left" wrapText="1"/>
    </xf>
    <xf numFmtId="1" fontId="3" fillId="0" borderId="8" xfId="0" applyNumberFormat="1" applyFont="1" applyFill="1" applyBorder="1" applyAlignment="1">
      <alignment horizontal="center" wrapText="1"/>
    </xf>
    <xf numFmtId="2" fontId="3" fillId="0" borderId="8" xfId="0" applyNumberFormat="1" applyFont="1" applyFill="1" applyBorder="1" applyAlignment="1">
      <alignment horizontal="center" wrapText="1"/>
    </xf>
    <xf numFmtId="2" fontId="3" fillId="0" borderId="8" xfId="0" applyNumberFormat="1" applyFont="1" applyFill="1" applyBorder="1" applyAlignment="1">
      <alignment horizontal="left" wrapText="1"/>
    </xf>
    <xf numFmtId="1" fontId="3" fillId="0" borderId="8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wrapText="1"/>
    </xf>
    <xf numFmtId="2" fontId="2" fillId="0" borderId="3" xfId="0" applyNumberFormat="1" applyFont="1" applyFill="1" applyBorder="1" applyAlignment="1">
      <alignment horizontal="center" wrapText="1"/>
    </xf>
    <xf numFmtId="2" fontId="2" fillId="0" borderId="3" xfId="0" applyNumberFormat="1" applyFont="1" applyFill="1" applyBorder="1" applyAlignment="1">
      <alignment horizontal="left" wrapText="1"/>
    </xf>
    <xf numFmtId="1" fontId="2" fillId="0" borderId="3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wrapText="1"/>
    </xf>
    <xf numFmtId="2" fontId="2" fillId="0" borderId="8" xfId="0" applyNumberFormat="1" applyFont="1" applyFill="1" applyBorder="1" applyAlignment="1">
      <alignment horizontal="center" wrapText="1"/>
    </xf>
    <xf numFmtId="2" fontId="6" fillId="2" borderId="24" xfId="0" applyNumberFormat="1" applyFont="1" applyFill="1" applyBorder="1" applyAlignment="1" applyProtection="1">
      <alignment vertical="center" wrapText="1"/>
      <protection hidden="1"/>
    </xf>
    <xf numFmtId="2" fontId="4" fillId="2" borderId="23" xfId="0" applyNumberFormat="1" applyFont="1" applyFill="1" applyBorder="1" applyAlignment="1">
      <alignment horizontal="center" vertical="center" wrapText="1"/>
    </xf>
    <xf numFmtId="2" fontId="4" fillId="2" borderId="22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4" fillId="2" borderId="27" xfId="0" applyNumberFormat="1" applyFont="1" applyFill="1" applyBorder="1" applyAlignment="1">
      <alignment horizontal="center" vertical="center" wrapText="1"/>
    </xf>
    <xf numFmtId="2" fontId="5" fillId="2" borderId="28" xfId="0" applyNumberFormat="1" applyFont="1" applyFill="1" applyBorder="1" applyAlignment="1">
      <alignment horizontal="center" vertical="center" wrapText="1"/>
    </xf>
    <xf numFmtId="2" fontId="4" fillId="2" borderId="3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 applyProtection="1">
      <alignment horizontal="center" vertical="center" wrapText="1"/>
      <protection hidden="1"/>
    </xf>
    <xf numFmtId="164" fontId="4" fillId="2" borderId="17" xfId="0" applyNumberFormat="1" applyFont="1" applyFill="1" applyBorder="1" applyAlignment="1" applyProtection="1">
      <alignment horizontal="center" vertical="center" wrapText="1"/>
      <protection hidden="1"/>
    </xf>
    <xf numFmtId="2" fontId="3" fillId="2" borderId="0" xfId="0" applyNumberFormat="1" applyFont="1" applyFill="1" applyBorder="1" applyAlignment="1" applyProtection="1">
      <alignment horizontal="center" vertical="center"/>
      <protection hidden="1"/>
    </xf>
    <xf numFmtId="1" fontId="2" fillId="2" borderId="4" xfId="0" applyNumberFormat="1" applyFont="1" applyFill="1" applyBorder="1" applyAlignment="1" applyProtection="1">
      <alignment horizontal="center" vertical="center" wrapText="1"/>
      <protection hidden="1"/>
    </xf>
    <xf numFmtId="1" fontId="2" fillId="2" borderId="6" xfId="0" applyNumberFormat="1" applyFont="1" applyFill="1" applyBorder="1" applyAlignment="1" applyProtection="1">
      <alignment horizontal="center" vertical="center" wrapText="1"/>
      <protection hidden="1"/>
    </xf>
    <xf numFmtId="164" fontId="6" fillId="2" borderId="2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>
      <alignment horizontal="center"/>
    </xf>
    <xf numFmtId="1" fontId="2" fillId="2" borderId="0" xfId="0" applyNumberFormat="1" applyFont="1" applyFill="1" applyBorder="1" applyAlignment="1" applyProtection="1">
      <alignment horizontal="left" vertical="center" wrapText="1"/>
      <protection hidden="1"/>
    </xf>
    <xf numFmtId="164" fontId="2" fillId="2" borderId="12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5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5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12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3" xfId="0" applyNumberFormat="1" applyFont="1" applyFill="1" applyBorder="1" applyAlignment="1" applyProtection="1">
      <alignment horizontal="center" vertical="center" wrapText="1"/>
      <protection hidden="1"/>
    </xf>
    <xf numFmtId="1" fontId="2" fillId="2" borderId="12" xfId="0" applyNumberFormat="1" applyFont="1" applyFill="1" applyBorder="1" applyAlignment="1" applyProtection="1">
      <alignment horizontal="center" vertical="center" wrapText="1"/>
      <protection hidden="1"/>
    </xf>
    <xf numFmtId="1" fontId="2" fillId="2" borderId="25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25" xfId="0" applyNumberFormat="1" applyFont="1" applyFill="1" applyBorder="1" applyAlignment="1" applyProtection="1">
      <alignment horizontal="center" vertical="center" wrapText="1"/>
      <protection hidden="1"/>
    </xf>
    <xf numFmtId="1" fontId="2" fillId="2" borderId="5" xfId="0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2" borderId="3" xfId="0" applyNumberFormat="1" applyFont="1" applyFill="1" applyBorder="1" applyAlignment="1" applyProtection="1">
      <alignment horizontal="center" vertical="center" wrapText="1"/>
      <protection hidden="1"/>
    </xf>
    <xf numFmtId="2" fontId="6" fillId="2" borderId="0" xfId="0" applyNumberFormat="1" applyFont="1" applyFill="1" applyBorder="1" applyAlignment="1" applyProtection="1">
      <alignment horizontal="center" vertical="center"/>
      <protection hidden="1"/>
    </xf>
    <xf numFmtId="164" fontId="4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4" fillId="2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6"/>
  <sheetViews>
    <sheetView tabSelected="1" view="pageBreakPreview" topLeftCell="A4" zoomScale="160" zoomScaleNormal="60" zoomScaleSheetLayoutView="160" workbookViewId="0">
      <pane ySplit="3" topLeftCell="A62" activePane="bottomLeft" state="frozen"/>
      <selection activeCell="A4" sqref="A4"/>
      <selection pane="bottomLeft" activeCell="E5" sqref="E5:E6"/>
    </sheetView>
  </sheetViews>
  <sheetFormatPr defaultRowHeight="15" x14ac:dyDescent="0.2"/>
  <cols>
    <col min="1" max="1" width="0.28515625" customWidth="1"/>
    <col min="2" max="2" width="5" style="7" customWidth="1"/>
    <col min="3" max="3" width="15.28515625" style="8" customWidth="1"/>
    <col min="4" max="4" width="9.42578125" style="7" customWidth="1"/>
    <col min="5" max="5" width="15.5703125" style="37" customWidth="1"/>
    <col min="6" max="6" width="7.85546875" style="7" customWidth="1"/>
    <col min="7" max="7" width="8.5703125" style="8" customWidth="1"/>
    <col min="8" max="8" width="18.85546875" style="7" customWidth="1"/>
    <col min="9" max="9" width="12.140625" style="8" customWidth="1"/>
    <col min="10" max="10" width="9.42578125" style="8" customWidth="1"/>
    <col min="11" max="11" width="10.85546875" style="9" customWidth="1"/>
    <col min="12" max="12" width="9.7109375" style="9" customWidth="1"/>
    <col min="13" max="13" width="10.28515625" style="9" customWidth="1"/>
    <col min="14" max="14" width="10.5703125" style="9" customWidth="1"/>
    <col min="15" max="15" width="10.140625" style="9" customWidth="1"/>
    <col min="16" max="16" width="8.5703125" style="9" customWidth="1"/>
    <col min="17" max="17" width="13.28515625" style="8" customWidth="1"/>
    <col min="18" max="18" width="12.28515625" style="147" customWidth="1"/>
    <col min="19" max="19" width="17.28515625" style="147" customWidth="1"/>
    <col min="20" max="20" width="35.28515625" hidden="1" customWidth="1"/>
    <col min="21" max="21" width="9.140625" style="1" hidden="1" customWidth="1"/>
    <col min="22" max="22" width="12.7109375" style="1" hidden="1" customWidth="1"/>
    <col min="23" max="23" width="9.140625" style="1" hidden="1" customWidth="1"/>
    <col min="24" max="24" width="13.5703125" style="144" customWidth="1"/>
    <col min="25" max="25" width="9.140625" customWidth="1"/>
  </cols>
  <sheetData>
    <row r="1" spans="1:25" ht="14.25" x14ac:dyDescent="0.2">
      <c r="B1" s="4"/>
      <c r="C1" s="4"/>
      <c r="D1" s="4"/>
      <c r="E1" s="36"/>
      <c r="F1" s="4"/>
      <c r="G1" s="4"/>
      <c r="H1" s="4"/>
      <c r="I1" s="4"/>
      <c r="J1" s="4"/>
      <c r="K1" s="5"/>
      <c r="L1" s="5"/>
      <c r="M1" s="5"/>
      <c r="N1" s="5"/>
      <c r="O1" s="5"/>
      <c r="P1" s="5"/>
      <c r="Q1" s="6"/>
      <c r="R1" s="145"/>
      <c r="S1" s="145"/>
    </row>
    <row r="2" spans="1:25" ht="12.75" x14ac:dyDescent="0.2">
      <c r="B2" s="182" t="s">
        <v>18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25" ht="12.75" x14ac:dyDescent="0.2">
      <c r="B3" s="182" t="s">
        <v>19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</row>
    <row r="4" spans="1:25" ht="32.25" customHeight="1" thickBot="1" x14ac:dyDescent="0.25">
      <c r="C4" s="41"/>
      <c r="D4" s="41"/>
      <c r="E4" s="41"/>
      <c r="F4" s="41"/>
      <c r="G4" s="185" t="s">
        <v>77</v>
      </c>
      <c r="H4" s="185"/>
      <c r="I4" s="185"/>
      <c r="J4" s="185"/>
      <c r="K4" s="185"/>
      <c r="L4" s="185"/>
      <c r="M4" s="185"/>
      <c r="N4" s="185"/>
      <c r="O4" s="185"/>
      <c r="P4" s="185"/>
      <c r="Q4" s="172"/>
      <c r="R4" s="146"/>
      <c r="S4" s="146"/>
    </row>
    <row r="5" spans="1:25" ht="33" customHeight="1" x14ac:dyDescent="0.2">
      <c r="B5" s="183" t="s">
        <v>0</v>
      </c>
      <c r="C5" s="190" t="s">
        <v>1</v>
      </c>
      <c r="D5" s="198" t="s">
        <v>2</v>
      </c>
      <c r="E5" s="200" t="s">
        <v>3</v>
      </c>
      <c r="F5" s="195" t="s">
        <v>4</v>
      </c>
      <c r="G5" s="193" t="s">
        <v>5</v>
      </c>
      <c r="H5" s="195" t="s">
        <v>22</v>
      </c>
      <c r="I5" s="193" t="s">
        <v>6</v>
      </c>
      <c r="J5" s="193" t="s">
        <v>7</v>
      </c>
      <c r="K5" s="192" t="s">
        <v>8</v>
      </c>
      <c r="L5" s="192"/>
      <c r="M5" s="192"/>
      <c r="N5" s="192"/>
      <c r="O5" s="188" t="s">
        <v>9</v>
      </c>
      <c r="P5" s="188" t="s">
        <v>10</v>
      </c>
      <c r="Q5" s="190" t="s">
        <v>16</v>
      </c>
      <c r="R5" s="204" t="s">
        <v>15</v>
      </c>
      <c r="S5" s="180" t="s">
        <v>17</v>
      </c>
      <c r="X5" s="186"/>
    </row>
    <row r="6" spans="1:25" ht="24" customHeight="1" thickBot="1" x14ac:dyDescent="0.25">
      <c r="B6" s="184"/>
      <c r="C6" s="191"/>
      <c r="D6" s="199"/>
      <c r="E6" s="201"/>
      <c r="F6" s="202"/>
      <c r="G6" s="194"/>
      <c r="H6" s="196"/>
      <c r="I6" s="197"/>
      <c r="J6" s="194"/>
      <c r="K6" s="43" t="s">
        <v>11</v>
      </c>
      <c r="L6" s="43" t="s">
        <v>12</v>
      </c>
      <c r="M6" s="43" t="s">
        <v>13</v>
      </c>
      <c r="N6" s="43" t="s">
        <v>14</v>
      </c>
      <c r="O6" s="189"/>
      <c r="P6" s="189"/>
      <c r="Q6" s="191"/>
      <c r="R6" s="205"/>
      <c r="S6" s="181"/>
      <c r="X6" s="186"/>
    </row>
    <row r="7" spans="1:25" s="79" customFormat="1" ht="16.149999999999999" customHeight="1" x14ac:dyDescent="0.25">
      <c r="B7" s="24">
        <v>11</v>
      </c>
      <c r="C7" s="25" t="s">
        <v>35</v>
      </c>
      <c r="D7" s="25">
        <v>100</v>
      </c>
      <c r="E7" s="16">
        <v>28</v>
      </c>
      <c r="F7" s="25">
        <v>1</v>
      </c>
      <c r="G7" s="25">
        <v>1.7</v>
      </c>
      <c r="H7" s="13" t="s">
        <v>23</v>
      </c>
      <c r="I7" s="13" t="s">
        <v>32</v>
      </c>
      <c r="J7" s="25" t="s">
        <v>29</v>
      </c>
      <c r="K7" s="25">
        <v>37</v>
      </c>
      <c r="L7" s="25">
        <v>69</v>
      </c>
      <c r="M7" s="25">
        <v>0</v>
      </c>
      <c r="N7" s="25">
        <v>106</v>
      </c>
      <c r="O7" s="25">
        <v>131</v>
      </c>
      <c r="P7" s="25">
        <v>237</v>
      </c>
      <c r="Q7" s="10">
        <v>16757.400000000001</v>
      </c>
      <c r="R7" s="54">
        <v>38206.870000000003</v>
      </c>
      <c r="S7" s="55" t="s">
        <v>60</v>
      </c>
      <c r="U7" s="80"/>
      <c r="V7" s="80"/>
      <c r="W7" s="80"/>
      <c r="X7" s="149"/>
    </row>
    <row r="8" spans="1:25" s="79" customFormat="1" ht="16.149999999999999" customHeight="1" x14ac:dyDescent="0.25">
      <c r="B8" s="17"/>
      <c r="C8" s="18"/>
      <c r="D8" s="18"/>
      <c r="E8" s="38"/>
      <c r="F8" s="18"/>
      <c r="G8" s="18"/>
      <c r="H8" s="18" t="s">
        <v>38</v>
      </c>
      <c r="I8" s="18"/>
      <c r="J8" s="18" t="s">
        <v>30</v>
      </c>
      <c r="K8" s="18">
        <v>11</v>
      </c>
      <c r="L8" s="18">
        <v>15</v>
      </c>
      <c r="M8" s="18">
        <v>0</v>
      </c>
      <c r="N8" s="18">
        <v>26</v>
      </c>
      <c r="O8" s="18">
        <v>31</v>
      </c>
      <c r="P8" s="18">
        <v>57</v>
      </c>
      <c r="Q8" s="11"/>
      <c r="R8" s="56"/>
      <c r="S8" s="57"/>
      <c r="U8" s="80"/>
      <c r="V8" s="80"/>
      <c r="W8" s="80"/>
      <c r="X8" s="149"/>
    </row>
    <row r="9" spans="1:25" s="79" customFormat="1" ht="16.149999999999999" customHeight="1" x14ac:dyDescent="0.25">
      <c r="B9" s="23"/>
      <c r="C9" s="22"/>
      <c r="D9" s="22"/>
      <c r="E9" s="40"/>
      <c r="F9" s="22"/>
      <c r="G9" s="22"/>
      <c r="H9" s="22" t="s">
        <v>39</v>
      </c>
      <c r="I9" s="22"/>
      <c r="J9" s="22" t="s">
        <v>24</v>
      </c>
      <c r="K9" s="22">
        <v>1</v>
      </c>
      <c r="L9" s="22">
        <v>7</v>
      </c>
      <c r="M9" s="22">
        <v>0</v>
      </c>
      <c r="N9" s="22">
        <v>8</v>
      </c>
      <c r="O9" s="22">
        <v>18</v>
      </c>
      <c r="P9" s="22">
        <v>26</v>
      </c>
      <c r="Q9" s="15"/>
      <c r="R9" s="61"/>
      <c r="S9" s="62"/>
      <c r="U9" s="80"/>
      <c r="V9" s="80"/>
      <c r="W9" s="80"/>
      <c r="X9" s="149"/>
    </row>
    <row r="10" spans="1:25" s="130" customFormat="1" ht="16.149999999999999" customHeight="1" thickBot="1" x14ac:dyDescent="0.25">
      <c r="B10" s="114"/>
      <c r="C10" s="47"/>
      <c r="D10" s="47"/>
      <c r="E10" s="112"/>
      <c r="F10" s="47"/>
      <c r="G10" s="47"/>
      <c r="H10" s="47"/>
      <c r="I10" s="47"/>
      <c r="J10" s="47" t="s">
        <v>14</v>
      </c>
      <c r="K10" s="47">
        <v>49</v>
      </c>
      <c r="L10" s="47">
        <v>91</v>
      </c>
      <c r="M10" s="47">
        <v>0</v>
      </c>
      <c r="N10" s="47">
        <v>140</v>
      </c>
      <c r="O10" s="47">
        <v>180</v>
      </c>
      <c r="P10" s="47">
        <v>320</v>
      </c>
      <c r="Q10" s="46"/>
      <c r="R10" s="120"/>
      <c r="S10" s="113"/>
      <c r="U10" s="131"/>
      <c r="V10" s="131"/>
      <c r="W10" s="131"/>
      <c r="X10" s="149"/>
    </row>
    <row r="11" spans="1:25" s="79" customFormat="1" ht="16.149999999999999" customHeight="1" x14ac:dyDescent="0.25">
      <c r="B11" s="20">
        <v>12</v>
      </c>
      <c r="C11" s="65" t="s">
        <v>40</v>
      </c>
      <c r="D11" s="66">
        <v>41</v>
      </c>
      <c r="E11" s="66">
        <v>9</v>
      </c>
      <c r="F11" s="66">
        <v>1</v>
      </c>
      <c r="G11" s="65">
        <v>11</v>
      </c>
      <c r="H11" s="65" t="s">
        <v>41</v>
      </c>
      <c r="I11" s="65" t="s">
        <v>51</v>
      </c>
      <c r="J11" s="67" t="s">
        <v>42</v>
      </c>
      <c r="K11" s="66">
        <v>64</v>
      </c>
      <c r="L11" s="66">
        <v>260</v>
      </c>
      <c r="M11" s="66">
        <v>6</v>
      </c>
      <c r="N11" s="66">
        <v>330</v>
      </c>
      <c r="O11" s="66">
        <v>383</v>
      </c>
      <c r="P11" s="66">
        <v>713</v>
      </c>
      <c r="Q11" s="65">
        <v>22748.799999999999</v>
      </c>
      <c r="R11" s="75">
        <v>31620.83</v>
      </c>
      <c r="S11" s="76" t="s">
        <v>61</v>
      </c>
      <c r="U11" s="80"/>
      <c r="V11" s="80"/>
      <c r="W11" s="80"/>
      <c r="X11" s="149"/>
    </row>
    <row r="12" spans="1:25" s="79" customFormat="1" ht="16.149999999999999" customHeight="1" x14ac:dyDescent="0.25">
      <c r="B12" s="17"/>
      <c r="C12" s="51"/>
      <c r="D12" s="52"/>
      <c r="E12" s="52"/>
      <c r="F12" s="52"/>
      <c r="G12" s="51"/>
      <c r="H12" s="51" t="s">
        <v>43</v>
      </c>
      <c r="I12" s="51"/>
      <c r="J12" s="53" t="s">
        <v>44</v>
      </c>
      <c r="K12" s="52">
        <v>0</v>
      </c>
      <c r="L12" s="52">
        <v>0</v>
      </c>
      <c r="M12" s="52">
        <v>0</v>
      </c>
      <c r="N12" s="52">
        <v>0</v>
      </c>
      <c r="O12" s="52">
        <v>14</v>
      </c>
      <c r="P12" s="52">
        <v>14</v>
      </c>
      <c r="Q12" s="51"/>
      <c r="R12" s="56"/>
      <c r="S12" s="57"/>
      <c r="U12" s="80"/>
      <c r="V12" s="80"/>
      <c r="W12" s="80"/>
      <c r="X12" s="149"/>
    </row>
    <row r="13" spans="1:25" s="79" customFormat="1" ht="16.149999999999999" customHeight="1" x14ac:dyDescent="0.25">
      <c r="B13" s="23"/>
      <c r="C13" s="51"/>
      <c r="D13" s="58"/>
      <c r="E13" s="58"/>
      <c r="F13" s="58"/>
      <c r="G13" s="59"/>
      <c r="H13" s="59" t="s">
        <v>28</v>
      </c>
      <c r="I13" s="59"/>
      <c r="J13" s="60" t="s">
        <v>45</v>
      </c>
      <c r="K13" s="52">
        <v>0</v>
      </c>
      <c r="L13" s="52">
        <v>0</v>
      </c>
      <c r="M13" s="52">
        <v>0</v>
      </c>
      <c r="N13" s="52">
        <v>0</v>
      </c>
      <c r="O13" s="58">
        <v>14</v>
      </c>
      <c r="P13" s="58">
        <v>14</v>
      </c>
      <c r="Q13" s="59"/>
      <c r="R13" s="61"/>
      <c r="S13" s="62"/>
      <c r="U13" s="80"/>
      <c r="V13" s="80"/>
      <c r="W13" s="80"/>
      <c r="X13" s="149"/>
    </row>
    <row r="14" spans="1:25" s="118" customFormat="1" ht="16.149999999999999" customHeight="1" thickBot="1" x14ac:dyDescent="0.25">
      <c r="B14" s="114"/>
      <c r="C14" s="119"/>
      <c r="D14" s="97"/>
      <c r="E14" s="97"/>
      <c r="F14" s="97"/>
      <c r="G14" s="119"/>
      <c r="H14" s="119"/>
      <c r="I14" s="119"/>
      <c r="J14" s="107" t="s">
        <v>14</v>
      </c>
      <c r="K14" s="97">
        <v>64</v>
      </c>
      <c r="L14" s="97">
        <v>260</v>
      </c>
      <c r="M14" s="97">
        <v>6</v>
      </c>
      <c r="N14" s="97">
        <v>330</v>
      </c>
      <c r="O14" s="97">
        <v>411</v>
      </c>
      <c r="P14" s="97">
        <v>741</v>
      </c>
      <c r="Q14" s="119"/>
      <c r="R14" s="120"/>
      <c r="S14" s="113"/>
      <c r="U14" s="121"/>
      <c r="V14" s="121"/>
      <c r="W14" s="121"/>
      <c r="X14" s="149"/>
    </row>
    <row r="15" spans="1:25" s="79" customFormat="1" ht="16.149999999999999" customHeight="1" x14ac:dyDescent="0.25">
      <c r="A15" s="83"/>
      <c r="B15" s="21">
        <v>13</v>
      </c>
      <c r="C15" s="65" t="s">
        <v>40</v>
      </c>
      <c r="D15" s="66">
        <v>45</v>
      </c>
      <c r="E15" s="66">
        <v>9</v>
      </c>
      <c r="F15" s="66">
        <v>1</v>
      </c>
      <c r="G15" s="65">
        <v>17.5</v>
      </c>
      <c r="H15" s="65" t="s">
        <v>41</v>
      </c>
      <c r="I15" s="51" t="s">
        <v>51</v>
      </c>
      <c r="J15" s="67" t="s">
        <v>42</v>
      </c>
      <c r="K15" s="66">
        <v>222</v>
      </c>
      <c r="L15" s="66">
        <v>344</v>
      </c>
      <c r="M15" s="66">
        <v>11</v>
      </c>
      <c r="N15" s="66">
        <v>577</v>
      </c>
      <c r="O15" s="66">
        <v>647</v>
      </c>
      <c r="P15" s="66">
        <v>1224</v>
      </c>
      <c r="Q15" s="65">
        <v>55309.85</v>
      </c>
      <c r="R15" s="68">
        <v>69137.31</v>
      </c>
      <c r="S15" s="55" t="s">
        <v>61</v>
      </c>
      <c r="U15" s="80"/>
      <c r="V15" s="80"/>
      <c r="W15" s="80"/>
      <c r="X15" s="150"/>
    </row>
    <row r="16" spans="1:25" s="83" customFormat="1" ht="16.149999999999999" customHeight="1" x14ac:dyDescent="0.25">
      <c r="A16" s="84"/>
      <c r="B16" s="18"/>
      <c r="C16" s="51"/>
      <c r="D16" s="52"/>
      <c r="E16" s="52"/>
      <c r="F16" s="52"/>
      <c r="G16" s="51"/>
      <c r="H16" s="51" t="s">
        <v>46</v>
      </c>
      <c r="I16" s="51"/>
      <c r="J16" s="53" t="s">
        <v>44</v>
      </c>
      <c r="K16" s="52">
        <v>3</v>
      </c>
      <c r="L16" s="52">
        <v>23</v>
      </c>
      <c r="M16" s="52">
        <v>1</v>
      </c>
      <c r="N16" s="52">
        <v>27</v>
      </c>
      <c r="O16" s="52">
        <v>70</v>
      </c>
      <c r="P16" s="52">
        <v>97</v>
      </c>
      <c r="Q16" s="51"/>
      <c r="R16" s="56"/>
      <c r="S16" s="69"/>
      <c r="U16" s="85"/>
      <c r="V16" s="85"/>
      <c r="W16" s="135"/>
      <c r="X16" s="150"/>
      <c r="Y16" s="140"/>
    </row>
    <row r="17" spans="1:25" s="84" customFormat="1" ht="16.149999999999999" customHeight="1" x14ac:dyDescent="0.25">
      <c r="B17" s="18"/>
      <c r="C17" s="51"/>
      <c r="D17" s="52"/>
      <c r="E17" s="52"/>
      <c r="F17" s="52"/>
      <c r="G17" s="51"/>
      <c r="H17" s="51" t="s">
        <v>28</v>
      </c>
      <c r="I17" s="51"/>
      <c r="J17" s="53" t="s">
        <v>47</v>
      </c>
      <c r="K17" s="52">
        <v>0</v>
      </c>
      <c r="L17" s="52">
        <v>0</v>
      </c>
      <c r="M17" s="52">
        <v>0</v>
      </c>
      <c r="N17" s="52">
        <v>0</v>
      </c>
      <c r="O17" s="52">
        <v>10</v>
      </c>
      <c r="P17" s="52">
        <v>10</v>
      </c>
      <c r="Q17" s="51"/>
      <c r="R17" s="56"/>
      <c r="S17" s="69"/>
      <c r="U17" s="86"/>
      <c r="V17" s="86"/>
      <c r="W17" s="136"/>
      <c r="X17" s="150"/>
      <c r="Y17" s="141"/>
    </row>
    <row r="18" spans="1:25" s="122" customFormat="1" ht="16.149999999999999" customHeight="1" thickBot="1" x14ac:dyDescent="0.3">
      <c r="B18" s="47"/>
      <c r="C18" s="46"/>
      <c r="D18" s="111"/>
      <c r="E18" s="111"/>
      <c r="F18" s="111"/>
      <c r="G18" s="46"/>
      <c r="H18" s="46"/>
      <c r="I18" s="46"/>
      <c r="J18" s="123" t="s">
        <v>14</v>
      </c>
      <c r="K18" s="111">
        <v>225</v>
      </c>
      <c r="L18" s="111">
        <v>367</v>
      </c>
      <c r="M18" s="111">
        <v>14</v>
      </c>
      <c r="N18" s="111">
        <v>604</v>
      </c>
      <c r="O18" s="111">
        <v>727</v>
      </c>
      <c r="P18" s="111">
        <v>1331</v>
      </c>
      <c r="Q18" s="46"/>
      <c r="R18" s="120"/>
      <c r="S18" s="124"/>
      <c r="U18" s="125"/>
      <c r="V18" s="125"/>
      <c r="W18" s="137"/>
      <c r="X18" s="150"/>
      <c r="Y18" s="142"/>
    </row>
    <row r="19" spans="1:25" s="89" customFormat="1" ht="16.149999999999999" customHeight="1" thickBot="1" x14ac:dyDescent="0.3">
      <c r="A19" s="83"/>
      <c r="B19" s="21">
        <v>14</v>
      </c>
      <c r="C19" s="65" t="s">
        <v>40</v>
      </c>
      <c r="D19" s="14">
        <v>41</v>
      </c>
      <c r="E19" s="14">
        <v>22</v>
      </c>
      <c r="F19" s="14">
        <v>3</v>
      </c>
      <c r="G19" s="13">
        <v>21</v>
      </c>
      <c r="H19" s="65" t="s">
        <v>41</v>
      </c>
      <c r="I19" s="51" t="s">
        <v>51</v>
      </c>
      <c r="J19" s="71" t="s">
        <v>42</v>
      </c>
      <c r="K19" s="14">
        <v>237</v>
      </c>
      <c r="L19" s="14">
        <v>366</v>
      </c>
      <c r="M19" s="14">
        <v>14</v>
      </c>
      <c r="N19" s="14">
        <v>617</v>
      </c>
      <c r="O19" s="14">
        <v>1086</v>
      </c>
      <c r="P19" s="14">
        <v>1703</v>
      </c>
      <c r="Q19" s="13">
        <v>67322.95</v>
      </c>
      <c r="R19" s="68">
        <v>84153.69</v>
      </c>
      <c r="S19" s="55" t="s">
        <v>61</v>
      </c>
      <c r="U19" s="90"/>
      <c r="V19" s="90"/>
      <c r="W19" s="138"/>
      <c r="X19" s="150"/>
      <c r="Y19" s="143"/>
    </row>
    <row r="20" spans="1:25" s="79" customFormat="1" ht="16.149999999999999" customHeight="1" x14ac:dyDescent="0.25">
      <c r="A20" s="84"/>
      <c r="B20" s="18"/>
      <c r="C20" s="51"/>
      <c r="D20" s="52"/>
      <c r="E20" s="52"/>
      <c r="F20" s="52"/>
      <c r="G20" s="51"/>
      <c r="H20" s="51" t="s">
        <v>48</v>
      </c>
      <c r="I20" s="51"/>
      <c r="J20" s="53" t="s">
        <v>44</v>
      </c>
      <c r="K20" s="52">
        <v>10</v>
      </c>
      <c r="L20" s="52">
        <v>32</v>
      </c>
      <c r="M20" s="52">
        <v>1</v>
      </c>
      <c r="N20" s="52">
        <v>43</v>
      </c>
      <c r="O20" s="52">
        <v>23</v>
      </c>
      <c r="P20" s="52">
        <v>66</v>
      </c>
      <c r="Q20" s="51"/>
      <c r="R20" s="56"/>
      <c r="S20" s="69"/>
      <c r="U20" s="80"/>
      <c r="V20" s="80"/>
      <c r="W20" s="80"/>
      <c r="X20" s="150"/>
    </row>
    <row r="21" spans="1:25" s="118" customFormat="1" ht="16.149999999999999" customHeight="1" thickBot="1" x14ac:dyDescent="0.3">
      <c r="A21" s="122"/>
      <c r="B21" s="47"/>
      <c r="C21" s="119"/>
      <c r="D21" s="97"/>
      <c r="E21" s="97"/>
      <c r="F21" s="97"/>
      <c r="G21" s="119"/>
      <c r="H21" s="119" t="s">
        <v>28</v>
      </c>
      <c r="I21" s="119"/>
      <c r="J21" s="107" t="s">
        <v>14</v>
      </c>
      <c r="K21" s="97">
        <v>247</v>
      </c>
      <c r="L21" s="97">
        <v>398</v>
      </c>
      <c r="M21" s="97">
        <v>15</v>
      </c>
      <c r="N21" s="97">
        <v>660</v>
      </c>
      <c r="O21" s="97">
        <v>1109</v>
      </c>
      <c r="P21" s="97">
        <v>1769</v>
      </c>
      <c r="Q21" s="119"/>
      <c r="R21" s="120"/>
      <c r="S21" s="113"/>
      <c r="U21" s="121"/>
      <c r="V21" s="121"/>
      <c r="W21" s="121"/>
      <c r="X21" s="150"/>
    </row>
    <row r="22" spans="1:25" s="79" customFormat="1" ht="16.149999999999999" customHeight="1" x14ac:dyDescent="0.25">
      <c r="A22" s="83"/>
      <c r="B22" s="21">
        <v>15</v>
      </c>
      <c r="C22" s="65" t="s">
        <v>40</v>
      </c>
      <c r="D22" s="66">
        <v>41</v>
      </c>
      <c r="E22" s="66">
        <v>5</v>
      </c>
      <c r="F22" s="66">
        <v>2</v>
      </c>
      <c r="G22" s="65">
        <v>6.3</v>
      </c>
      <c r="H22" s="65" t="s">
        <v>41</v>
      </c>
      <c r="I22" s="51" t="s">
        <v>51</v>
      </c>
      <c r="J22" s="67" t="s">
        <v>42</v>
      </c>
      <c r="K22" s="66">
        <v>11</v>
      </c>
      <c r="L22" s="66">
        <v>147</v>
      </c>
      <c r="M22" s="66">
        <v>5</v>
      </c>
      <c r="N22" s="66">
        <v>163</v>
      </c>
      <c r="O22" s="66">
        <v>165</v>
      </c>
      <c r="P22" s="66">
        <v>328</v>
      </c>
      <c r="Q22" s="65">
        <v>18426.8</v>
      </c>
      <c r="R22" s="68">
        <v>23586.3</v>
      </c>
      <c r="S22" s="55" t="s">
        <v>61</v>
      </c>
      <c r="U22" s="80"/>
      <c r="V22" s="80"/>
      <c r="W22" s="80"/>
      <c r="X22" s="150"/>
    </row>
    <row r="23" spans="1:25" s="79" customFormat="1" ht="16.149999999999999" customHeight="1" x14ac:dyDescent="0.25">
      <c r="A23" s="84"/>
      <c r="B23" s="18"/>
      <c r="C23" s="51"/>
      <c r="D23" s="52"/>
      <c r="E23" s="52"/>
      <c r="F23" s="52"/>
      <c r="G23" s="51"/>
      <c r="H23" s="51" t="s">
        <v>49</v>
      </c>
      <c r="I23" s="51"/>
      <c r="J23" s="53" t="s">
        <v>44</v>
      </c>
      <c r="K23" s="52">
        <v>1</v>
      </c>
      <c r="L23" s="52">
        <v>4</v>
      </c>
      <c r="M23" s="52">
        <v>0</v>
      </c>
      <c r="N23" s="52">
        <v>5</v>
      </c>
      <c r="O23" s="52">
        <v>4</v>
      </c>
      <c r="P23" s="52">
        <v>9</v>
      </c>
      <c r="Q23" s="51"/>
      <c r="R23" s="56"/>
      <c r="S23" s="69"/>
      <c r="U23" s="80"/>
      <c r="V23" s="80"/>
      <c r="W23" s="80"/>
      <c r="X23" s="150"/>
    </row>
    <row r="24" spans="1:25" s="118" customFormat="1" ht="16.149999999999999" customHeight="1" thickBot="1" x14ac:dyDescent="0.3">
      <c r="A24" s="122"/>
      <c r="B24" s="47"/>
      <c r="C24" s="119"/>
      <c r="D24" s="97"/>
      <c r="E24" s="97"/>
      <c r="F24" s="97"/>
      <c r="G24" s="119"/>
      <c r="H24" s="119" t="s">
        <v>28</v>
      </c>
      <c r="I24" s="119"/>
      <c r="J24" s="107" t="s">
        <v>14</v>
      </c>
      <c r="K24" s="97">
        <v>12</v>
      </c>
      <c r="L24" s="97">
        <v>151</v>
      </c>
      <c r="M24" s="97">
        <v>5</v>
      </c>
      <c r="N24" s="97">
        <v>168</v>
      </c>
      <c r="O24" s="97">
        <v>169</v>
      </c>
      <c r="P24" s="97">
        <v>337</v>
      </c>
      <c r="Q24" s="119"/>
      <c r="R24" s="126"/>
      <c r="S24" s="127"/>
      <c r="U24" s="121"/>
      <c r="V24" s="121"/>
      <c r="W24" s="121"/>
      <c r="X24" s="150"/>
    </row>
    <row r="25" spans="1:25" s="79" customFormat="1" ht="16.149999999999999" customHeight="1" x14ac:dyDescent="0.25">
      <c r="A25" s="83"/>
      <c r="B25" s="21">
        <v>16</v>
      </c>
      <c r="C25" s="65" t="s">
        <v>40</v>
      </c>
      <c r="D25" s="72">
        <v>5</v>
      </c>
      <c r="E25" s="72">
        <v>12</v>
      </c>
      <c r="F25" s="72">
        <v>1</v>
      </c>
      <c r="G25" s="73">
        <v>10.7</v>
      </c>
      <c r="H25" s="65" t="s">
        <v>41</v>
      </c>
      <c r="I25" s="51" t="s">
        <v>51</v>
      </c>
      <c r="J25" s="74" t="s">
        <v>42</v>
      </c>
      <c r="K25" s="66">
        <v>30</v>
      </c>
      <c r="L25" s="66">
        <v>304</v>
      </c>
      <c r="M25" s="66">
        <v>17</v>
      </c>
      <c r="N25" s="66">
        <v>351</v>
      </c>
      <c r="O25" s="72">
        <v>260</v>
      </c>
      <c r="P25" s="72">
        <v>611</v>
      </c>
      <c r="Q25" s="73">
        <v>29118.85</v>
      </c>
      <c r="R25" s="75">
        <v>37584.51</v>
      </c>
      <c r="S25" s="76" t="s">
        <v>62</v>
      </c>
      <c r="U25" s="80"/>
      <c r="V25" s="80"/>
      <c r="W25" s="80"/>
      <c r="X25" s="150"/>
    </row>
    <row r="26" spans="1:25" s="79" customFormat="1" ht="16.149999999999999" customHeight="1" x14ac:dyDescent="0.25">
      <c r="A26" s="84"/>
      <c r="B26" s="18"/>
      <c r="C26" s="51"/>
      <c r="D26" s="52"/>
      <c r="E26" s="52"/>
      <c r="F26" s="52"/>
      <c r="G26" s="51"/>
      <c r="H26" s="51" t="s">
        <v>50</v>
      </c>
      <c r="I26" s="51"/>
      <c r="J26" s="74" t="s">
        <v>44</v>
      </c>
      <c r="K26" s="66">
        <v>0</v>
      </c>
      <c r="L26" s="66">
        <v>14</v>
      </c>
      <c r="M26" s="66">
        <v>2</v>
      </c>
      <c r="N26" s="66">
        <v>16</v>
      </c>
      <c r="O26" s="72">
        <v>27</v>
      </c>
      <c r="P26" s="72">
        <v>43</v>
      </c>
      <c r="Q26" s="51"/>
      <c r="R26" s="61"/>
      <c r="S26" s="62"/>
      <c r="U26" s="80"/>
      <c r="V26" s="80"/>
      <c r="W26" s="80"/>
      <c r="X26" s="150"/>
    </row>
    <row r="27" spans="1:25" s="118" customFormat="1" ht="16.149999999999999" customHeight="1" thickBot="1" x14ac:dyDescent="0.3">
      <c r="A27" s="122"/>
      <c r="B27" s="47"/>
      <c r="C27" s="119"/>
      <c r="D27" s="97"/>
      <c r="E27" s="97"/>
      <c r="F27" s="97"/>
      <c r="G27" s="119"/>
      <c r="H27" s="119" t="s">
        <v>36</v>
      </c>
      <c r="I27" s="119"/>
      <c r="J27" s="107" t="s">
        <v>14</v>
      </c>
      <c r="K27" s="97">
        <v>30</v>
      </c>
      <c r="L27" s="97">
        <v>318</v>
      </c>
      <c r="M27" s="97">
        <v>19</v>
      </c>
      <c r="N27" s="97">
        <v>367</v>
      </c>
      <c r="O27" s="97">
        <v>287</v>
      </c>
      <c r="P27" s="97">
        <v>654</v>
      </c>
      <c r="Q27" s="119"/>
      <c r="R27" s="120"/>
      <c r="S27" s="113"/>
      <c r="U27" s="121"/>
      <c r="V27" s="121"/>
      <c r="W27" s="121"/>
      <c r="X27" s="150"/>
    </row>
    <row r="28" spans="1:25" s="79" customFormat="1" ht="16.149999999999999" customHeight="1" x14ac:dyDescent="0.25">
      <c r="A28" s="83"/>
      <c r="B28" s="21">
        <v>17</v>
      </c>
      <c r="C28" s="65" t="s">
        <v>40</v>
      </c>
      <c r="D28" s="66">
        <v>4</v>
      </c>
      <c r="E28" s="66">
        <v>18</v>
      </c>
      <c r="F28" s="66">
        <v>1</v>
      </c>
      <c r="G28" s="65">
        <v>8.6</v>
      </c>
      <c r="H28" s="65" t="s">
        <v>41</v>
      </c>
      <c r="I28" s="51" t="s">
        <v>51</v>
      </c>
      <c r="J28" s="67" t="s">
        <v>42</v>
      </c>
      <c r="K28" s="66">
        <v>13</v>
      </c>
      <c r="L28" s="66">
        <v>242</v>
      </c>
      <c r="M28" s="66">
        <v>11</v>
      </c>
      <c r="N28" s="66">
        <v>266</v>
      </c>
      <c r="O28" s="66">
        <v>150</v>
      </c>
      <c r="P28" s="66">
        <v>416</v>
      </c>
      <c r="Q28" s="65">
        <v>25517.45</v>
      </c>
      <c r="R28" s="68">
        <v>32662.34</v>
      </c>
      <c r="S28" s="76" t="s">
        <v>62</v>
      </c>
      <c r="U28" s="80"/>
      <c r="V28" s="80"/>
      <c r="W28" s="80"/>
      <c r="X28" s="150"/>
    </row>
    <row r="29" spans="1:25" s="79" customFormat="1" ht="16.149999999999999" customHeight="1" x14ac:dyDescent="0.25">
      <c r="A29" s="84"/>
      <c r="B29" s="18"/>
      <c r="C29" s="51"/>
      <c r="D29" s="58"/>
      <c r="E29" s="58"/>
      <c r="F29" s="58"/>
      <c r="G29" s="59"/>
      <c r="H29" s="59" t="s">
        <v>49</v>
      </c>
      <c r="I29" s="59"/>
      <c r="J29" s="60" t="s">
        <v>44</v>
      </c>
      <c r="K29" s="52">
        <v>0</v>
      </c>
      <c r="L29" s="52">
        <v>17</v>
      </c>
      <c r="M29" s="52">
        <v>4</v>
      </c>
      <c r="N29" s="52">
        <v>21</v>
      </c>
      <c r="O29" s="58">
        <v>46</v>
      </c>
      <c r="P29" s="58">
        <v>67</v>
      </c>
      <c r="Q29" s="59"/>
      <c r="R29" s="56"/>
      <c r="S29" s="69"/>
      <c r="U29" s="80"/>
      <c r="V29" s="80"/>
      <c r="W29" s="80"/>
      <c r="X29" s="150"/>
    </row>
    <row r="30" spans="1:25" s="118" customFormat="1" ht="16.149999999999999" customHeight="1" thickBot="1" x14ac:dyDescent="0.3">
      <c r="A30" s="122"/>
      <c r="B30" s="47"/>
      <c r="C30" s="119"/>
      <c r="D30" s="97"/>
      <c r="E30" s="97"/>
      <c r="F30" s="97"/>
      <c r="G30" s="119"/>
      <c r="H30" s="119" t="s">
        <v>28</v>
      </c>
      <c r="I30" s="119"/>
      <c r="J30" s="107" t="s">
        <v>14</v>
      </c>
      <c r="K30" s="97">
        <v>13</v>
      </c>
      <c r="L30" s="97">
        <v>259</v>
      </c>
      <c r="M30" s="97">
        <v>15</v>
      </c>
      <c r="N30" s="97">
        <v>287</v>
      </c>
      <c r="O30" s="97">
        <v>196</v>
      </c>
      <c r="P30" s="97">
        <v>483</v>
      </c>
      <c r="Q30" s="119"/>
      <c r="R30" s="120"/>
      <c r="S30" s="113"/>
      <c r="U30" s="121"/>
      <c r="V30" s="121"/>
      <c r="W30" s="121"/>
      <c r="X30" s="150"/>
    </row>
    <row r="31" spans="1:25" s="79" customFormat="1" ht="16.149999999999999" customHeight="1" x14ac:dyDescent="0.25">
      <c r="A31" s="83"/>
      <c r="B31" s="21">
        <v>18</v>
      </c>
      <c r="C31" s="65" t="s">
        <v>40</v>
      </c>
      <c r="D31" s="66">
        <v>4</v>
      </c>
      <c r="E31" s="66">
        <v>8</v>
      </c>
      <c r="F31" s="66">
        <v>2</v>
      </c>
      <c r="G31" s="65">
        <v>13</v>
      </c>
      <c r="H31" s="65" t="s">
        <v>41</v>
      </c>
      <c r="I31" s="51" t="s">
        <v>51</v>
      </c>
      <c r="J31" s="67" t="s">
        <v>42</v>
      </c>
      <c r="K31" s="66">
        <v>98</v>
      </c>
      <c r="L31" s="66">
        <v>218</v>
      </c>
      <c r="M31" s="66">
        <v>4</v>
      </c>
      <c r="N31" s="66">
        <v>327</v>
      </c>
      <c r="O31" s="66">
        <v>338</v>
      </c>
      <c r="P31" s="66">
        <v>665</v>
      </c>
      <c r="Q31" s="65">
        <v>49265</v>
      </c>
      <c r="R31" s="68">
        <v>59118</v>
      </c>
      <c r="S31" s="76" t="s">
        <v>62</v>
      </c>
      <c r="U31" s="80"/>
      <c r="V31" s="80"/>
      <c r="W31" s="80"/>
      <c r="X31" s="150"/>
    </row>
    <row r="32" spans="1:25" s="79" customFormat="1" ht="16.149999999999999" customHeight="1" x14ac:dyDescent="0.25">
      <c r="A32" s="84"/>
      <c r="B32" s="18"/>
      <c r="C32" s="51"/>
      <c r="D32" s="52"/>
      <c r="E32" s="52"/>
      <c r="F32" s="52"/>
      <c r="G32" s="51"/>
      <c r="H32" s="59" t="s">
        <v>49</v>
      </c>
      <c r="I32" s="51"/>
      <c r="J32" s="53" t="s">
        <v>44</v>
      </c>
      <c r="K32" s="52">
        <v>7</v>
      </c>
      <c r="L32" s="52">
        <v>45</v>
      </c>
      <c r="M32" s="52">
        <v>8</v>
      </c>
      <c r="N32" s="52">
        <v>60</v>
      </c>
      <c r="O32" s="52">
        <v>35</v>
      </c>
      <c r="P32" s="52">
        <v>95</v>
      </c>
      <c r="Q32" s="51"/>
      <c r="R32" s="61"/>
      <c r="S32" s="62"/>
      <c r="U32" s="80"/>
      <c r="V32" s="80"/>
      <c r="W32" s="80"/>
      <c r="X32" s="150"/>
    </row>
    <row r="33" spans="1:51" s="118" customFormat="1" ht="16.149999999999999" customHeight="1" thickBot="1" x14ac:dyDescent="0.3">
      <c r="A33" s="122"/>
      <c r="B33" s="47"/>
      <c r="C33" s="119"/>
      <c r="D33" s="97"/>
      <c r="E33" s="97"/>
      <c r="F33" s="97"/>
      <c r="G33" s="119"/>
      <c r="H33" s="119" t="s">
        <v>28</v>
      </c>
      <c r="I33" s="119"/>
      <c r="J33" s="107" t="s">
        <v>14</v>
      </c>
      <c r="K33" s="97">
        <v>105</v>
      </c>
      <c r="L33" s="97">
        <v>263</v>
      </c>
      <c r="M33" s="97">
        <v>19</v>
      </c>
      <c r="N33" s="97">
        <v>387</v>
      </c>
      <c r="O33" s="97">
        <v>373</v>
      </c>
      <c r="P33" s="97">
        <v>760</v>
      </c>
      <c r="Q33" s="119"/>
      <c r="R33" s="120"/>
      <c r="S33" s="113"/>
      <c r="U33" s="121"/>
      <c r="V33" s="121"/>
      <c r="W33" s="121"/>
      <c r="X33" s="150"/>
    </row>
    <row r="34" spans="1:51" s="83" customFormat="1" ht="16.149999999999999" customHeight="1" x14ac:dyDescent="0.25">
      <c r="B34" s="21">
        <v>19</v>
      </c>
      <c r="C34" s="65" t="s">
        <v>40</v>
      </c>
      <c r="D34" s="14">
        <v>12</v>
      </c>
      <c r="E34" s="14">
        <v>12</v>
      </c>
      <c r="F34" s="14">
        <v>1</v>
      </c>
      <c r="G34" s="13">
        <v>5.9</v>
      </c>
      <c r="H34" s="65" t="s">
        <v>41</v>
      </c>
      <c r="I34" s="51" t="s">
        <v>51</v>
      </c>
      <c r="J34" s="71" t="s">
        <v>42</v>
      </c>
      <c r="K34" s="14">
        <v>13</v>
      </c>
      <c r="L34" s="14">
        <v>171</v>
      </c>
      <c r="M34" s="14">
        <v>10</v>
      </c>
      <c r="N34" s="14">
        <v>194</v>
      </c>
      <c r="O34" s="14">
        <v>125</v>
      </c>
      <c r="P34" s="14">
        <v>319</v>
      </c>
      <c r="Q34" s="13">
        <v>15519.9</v>
      </c>
      <c r="R34" s="75">
        <v>20331.07</v>
      </c>
      <c r="S34" s="77" t="s">
        <v>63</v>
      </c>
      <c r="U34" s="85"/>
      <c r="V34" s="85"/>
      <c r="W34" s="135"/>
      <c r="X34" s="150"/>
      <c r="Y34" s="140"/>
    </row>
    <row r="35" spans="1:51" s="84" customFormat="1" ht="16.149999999999999" customHeight="1" x14ac:dyDescent="0.25">
      <c r="B35" s="18"/>
      <c r="C35" s="11"/>
      <c r="D35" s="3"/>
      <c r="E35" s="3"/>
      <c r="F35" s="3"/>
      <c r="G35" s="11"/>
      <c r="H35" s="59" t="s">
        <v>49</v>
      </c>
      <c r="I35" s="11"/>
      <c r="J35" s="78" t="s">
        <v>44</v>
      </c>
      <c r="K35" s="3">
        <v>0</v>
      </c>
      <c r="L35" s="3">
        <v>7</v>
      </c>
      <c r="M35" s="3">
        <v>0</v>
      </c>
      <c r="N35" s="3">
        <v>8</v>
      </c>
      <c r="O35" s="3">
        <v>13</v>
      </c>
      <c r="P35" s="3">
        <v>21</v>
      </c>
      <c r="Q35" s="11"/>
      <c r="R35" s="56"/>
      <c r="S35" s="69"/>
      <c r="U35" s="86"/>
      <c r="V35" s="86"/>
      <c r="W35" s="136"/>
      <c r="X35" s="150"/>
      <c r="Y35" s="141"/>
    </row>
    <row r="36" spans="1:51" s="122" customFormat="1" ht="16.149999999999999" customHeight="1" thickBot="1" x14ac:dyDescent="0.3">
      <c r="B36" s="47"/>
      <c r="C36" s="119"/>
      <c r="D36" s="97"/>
      <c r="E36" s="97"/>
      <c r="F36" s="97"/>
      <c r="G36" s="119"/>
      <c r="H36" s="119" t="s">
        <v>36</v>
      </c>
      <c r="I36" s="119"/>
      <c r="J36" s="107" t="s">
        <v>14</v>
      </c>
      <c r="K36" s="97">
        <v>13</v>
      </c>
      <c r="L36" s="97">
        <v>178</v>
      </c>
      <c r="M36" s="97">
        <v>11</v>
      </c>
      <c r="N36" s="97">
        <v>202</v>
      </c>
      <c r="O36" s="97">
        <v>138</v>
      </c>
      <c r="P36" s="97">
        <v>340</v>
      </c>
      <c r="Q36" s="119"/>
      <c r="R36" s="120"/>
      <c r="S36" s="124"/>
      <c r="U36" s="125"/>
      <c r="V36" s="125"/>
      <c r="W36" s="137"/>
      <c r="X36" s="150"/>
      <c r="Y36" s="142"/>
    </row>
    <row r="37" spans="1:51" s="79" customFormat="1" ht="16.149999999999999" customHeight="1" x14ac:dyDescent="0.25">
      <c r="B37" s="20">
        <v>20</v>
      </c>
      <c r="C37" s="51" t="s">
        <v>52</v>
      </c>
      <c r="D37" s="58">
        <v>175</v>
      </c>
      <c r="E37" s="58">
        <v>8</v>
      </c>
      <c r="F37" s="58">
        <v>1</v>
      </c>
      <c r="G37" s="59">
        <v>10</v>
      </c>
      <c r="H37" s="51" t="s">
        <v>41</v>
      </c>
      <c r="I37" s="51" t="s">
        <v>32</v>
      </c>
      <c r="J37" s="53" t="s">
        <v>53</v>
      </c>
      <c r="K37" s="52">
        <v>274</v>
      </c>
      <c r="L37" s="52">
        <v>645</v>
      </c>
      <c r="M37" s="52">
        <v>63</v>
      </c>
      <c r="N37" s="52">
        <v>982</v>
      </c>
      <c r="O37" s="52">
        <v>1153</v>
      </c>
      <c r="P37" s="52">
        <v>2135</v>
      </c>
      <c r="Q37" s="13">
        <v>141922.5</v>
      </c>
      <c r="R37" s="75">
        <v>265395.08</v>
      </c>
      <c r="S37" s="76" t="s">
        <v>64</v>
      </c>
      <c r="U37" s="80"/>
      <c r="V37" s="80"/>
      <c r="W37" s="80"/>
      <c r="X37" s="150"/>
    </row>
    <row r="38" spans="1:51" s="79" customFormat="1" ht="16.149999999999999" customHeight="1" x14ac:dyDescent="0.25">
      <c r="B38" s="23"/>
      <c r="C38" s="91"/>
      <c r="D38" s="92"/>
      <c r="E38" s="92"/>
      <c r="F38" s="92"/>
      <c r="G38" s="93"/>
      <c r="H38" s="59" t="s">
        <v>54</v>
      </c>
      <c r="I38" s="93"/>
      <c r="J38" s="60" t="s">
        <v>55</v>
      </c>
      <c r="K38" s="52">
        <v>0</v>
      </c>
      <c r="L38" s="52">
        <v>0</v>
      </c>
      <c r="M38" s="52">
        <v>0</v>
      </c>
      <c r="N38" s="52">
        <v>0</v>
      </c>
      <c r="O38" s="52">
        <v>175</v>
      </c>
      <c r="P38" s="52">
        <v>175</v>
      </c>
      <c r="Q38" s="15"/>
      <c r="R38" s="61"/>
      <c r="S38" s="62"/>
      <c r="U38" s="80"/>
      <c r="V38" s="80"/>
      <c r="W38" s="80"/>
      <c r="X38" s="150"/>
    </row>
    <row r="39" spans="1:51" s="118" customFormat="1" ht="16.149999999999999" customHeight="1" thickBot="1" x14ac:dyDescent="0.3">
      <c r="B39" s="114"/>
      <c r="C39" s="119"/>
      <c r="D39" s="128"/>
      <c r="E39" s="128"/>
      <c r="F39" s="128"/>
      <c r="G39" s="129"/>
      <c r="H39" s="129" t="s">
        <v>37</v>
      </c>
      <c r="I39" s="129"/>
      <c r="J39" s="96" t="s">
        <v>31</v>
      </c>
      <c r="K39" s="97">
        <v>274</v>
      </c>
      <c r="L39" s="97">
        <v>645</v>
      </c>
      <c r="M39" s="97">
        <v>63</v>
      </c>
      <c r="N39" s="97">
        <v>982</v>
      </c>
      <c r="O39" s="97">
        <v>1328</v>
      </c>
      <c r="P39" s="97">
        <v>2310</v>
      </c>
      <c r="Q39" s="46"/>
      <c r="R39" s="120"/>
      <c r="S39" s="124"/>
      <c r="U39" s="121"/>
      <c r="V39" s="121"/>
      <c r="W39" s="121"/>
      <c r="X39" s="150"/>
    </row>
    <row r="40" spans="1:51" s="79" customFormat="1" ht="16.149999999999999" customHeight="1" x14ac:dyDescent="0.25">
      <c r="B40" s="21">
        <v>21</v>
      </c>
      <c r="C40" s="65" t="s">
        <v>52</v>
      </c>
      <c r="D40" s="72">
        <v>177</v>
      </c>
      <c r="E40" s="72">
        <v>8</v>
      </c>
      <c r="F40" s="72">
        <v>1</v>
      </c>
      <c r="G40" s="73">
        <v>5</v>
      </c>
      <c r="H40" s="65" t="s">
        <v>41</v>
      </c>
      <c r="I40" s="51" t="s">
        <v>32</v>
      </c>
      <c r="J40" s="74" t="s">
        <v>53</v>
      </c>
      <c r="K40" s="108">
        <v>316</v>
      </c>
      <c r="L40" s="108">
        <v>357</v>
      </c>
      <c r="M40" s="108">
        <v>8</v>
      </c>
      <c r="N40" s="108">
        <v>681</v>
      </c>
      <c r="O40" s="108">
        <v>479</v>
      </c>
      <c r="P40" s="108">
        <v>1160</v>
      </c>
      <c r="Q40" s="13">
        <v>98768.6</v>
      </c>
      <c r="R40" s="75">
        <v>161980.5</v>
      </c>
      <c r="S40" s="76" t="s">
        <v>64</v>
      </c>
      <c r="U40" s="80"/>
      <c r="V40" s="80"/>
      <c r="W40" s="80"/>
      <c r="X40" s="150"/>
    </row>
    <row r="41" spans="1:51" s="79" customFormat="1" ht="16.149999999999999" customHeight="1" x14ac:dyDescent="0.25">
      <c r="B41" s="18"/>
      <c r="C41" s="51"/>
      <c r="D41" s="58"/>
      <c r="E41" s="58"/>
      <c r="F41" s="58"/>
      <c r="G41" s="59"/>
      <c r="H41" s="59" t="s">
        <v>54</v>
      </c>
      <c r="I41" s="59"/>
      <c r="J41" s="60"/>
      <c r="K41" s="52"/>
      <c r="L41" s="52"/>
      <c r="M41" s="52"/>
      <c r="N41" s="52"/>
      <c r="O41" s="52"/>
      <c r="P41" s="52"/>
      <c r="Q41" s="11"/>
      <c r="R41" s="56"/>
      <c r="S41" s="69"/>
      <c r="U41" s="80"/>
      <c r="V41" s="80"/>
      <c r="W41" s="80"/>
      <c r="X41" s="150"/>
    </row>
    <row r="42" spans="1:51" s="81" customFormat="1" ht="16.149999999999999" customHeight="1" thickBot="1" x14ac:dyDescent="0.3">
      <c r="B42" s="19"/>
      <c r="C42" s="63"/>
      <c r="D42" s="94"/>
      <c r="E42" s="94"/>
      <c r="F42" s="94"/>
      <c r="G42" s="95"/>
      <c r="H42" s="95" t="s">
        <v>37</v>
      </c>
      <c r="I42" s="95"/>
      <c r="J42" s="96"/>
      <c r="K42" s="97"/>
      <c r="L42" s="97"/>
      <c r="M42" s="97"/>
      <c r="N42" s="97"/>
      <c r="O42" s="97"/>
      <c r="P42" s="97"/>
      <c r="Q42" s="12"/>
      <c r="R42" s="64"/>
      <c r="S42" s="70"/>
      <c r="U42" s="82"/>
      <c r="V42" s="82"/>
      <c r="W42" s="82"/>
      <c r="X42" s="150"/>
    </row>
    <row r="43" spans="1:51" s="79" customFormat="1" ht="16.149999999999999" customHeight="1" x14ac:dyDescent="0.25">
      <c r="B43" s="20">
        <v>22</v>
      </c>
      <c r="C43" s="65" t="s">
        <v>52</v>
      </c>
      <c r="D43" s="72">
        <v>108</v>
      </c>
      <c r="E43" s="72">
        <v>7</v>
      </c>
      <c r="F43" s="72">
        <v>1</v>
      </c>
      <c r="G43" s="73">
        <v>22</v>
      </c>
      <c r="H43" s="65" t="s">
        <v>41</v>
      </c>
      <c r="I43" s="73" t="s">
        <v>51</v>
      </c>
      <c r="J43" s="74" t="s">
        <v>53</v>
      </c>
      <c r="K43" s="66">
        <v>84</v>
      </c>
      <c r="L43" s="66">
        <v>78</v>
      </c>
      <c r="M43" s="66">
        <v>2</v>
      </c>
      <c r="N43" s="66">
        <v>164</v>
      </c>
      <c r="O43" s="66">
        <v>298</v>
      </c>
      <c r="P43" s="66">
        <v>462</v>
      </c>
      <c r="Q43" s="13">
        <v>13881.6</v>
      </c>
      <c r="R43" s="75">
        <v>30400.7</v>
      </c>
      <c r="S43" s="77" t="s">
        <v>65</v>
      </c>
      <c r="U43" s="80"/>
      <c r="V43" s="80"/>
      <c r="W43" s="80"/>
      <c r="X43" s="150"/>
    </row>
    <row r="44" spans="1:51" s="79" customFormat="1" ht="16.149999999999999" customHeight="1" x14ac:dyDescent="0.25">
      <c r="B44" s="23"/>
      <c r="C44" s="51"/>
      <c r="D44" s="58"/>
      <c r="E44" s="58"/>
      <c r="F44" s="58"/>
      <c r="G44" s="59"/>
      <c r="H44" s="59" t="s">
        <v>57</v>
      </c>
      <c r="I44" s="59"/>
      <c r="J44" s="60" t="s">
        <v>55</v>
      </c>
      <c r="K44" s="52">
        <v>0</v>
      </c>
      <c r="L44" s="52">
        <v>1</v>
      </c>
      <c r="M44" s="52">
        <v>1</v>
      </c>
      <c r="N44" s="52">
        <v>2</v>
      </c>
      <c r="O44" s="52">
        <v>2</v>
      </c>
      <c r="P44" s="52">
        <v>4</v>
      </c>
      <c r="Q44" s="15"/>
      <c r="R44" s="61"/>
      <c r="S44" s="62"/>
      <c r="U44" s="80"/>
      <c r="V44" s="80"/>
      <c r="W44" s="80"/>
      <c r="X44" s="150"/>
    </row>
    <row r="45" spans="1:51" s="79" customFormat="1" ht="16.149999999999999" customHeight="1" x14ac:dyDescent="0.25">
      <c r="B45" s="23"/>
      <c r="C45" s="51"/>
      <c r="D45" s="52"/>
      <c r="E45" s="52"/>
      <c r="F45" s="52"/>
      <c r="G45" s="51"/>
      <c r="H45" s="59" t="s">
        <v>36</v>
      </c>
      <c r="I45" s="51"/>
      <c r="J45" s="53" t="s">
        <v>56</v>
      </c>
      <c r="K45" s="52">
        <v>3</v>
      </c>
      <c r="L45" s="52">
        <v>12</v>
      </c>
      <c r="M45" s="52">
        <v>7</v>
      </c>
      <c r="N45" s="52">
        <v>22</v>
      </c>
      <c r="O45" s="52">
        <v>38</v>
      </c>
      <c r="P45" s="52">
        <v>60</v>
      </c>
      <c r="Q45" s="15"/>
      <c r="R45" s="61"/>
      <c r="S45" s="62"/>
      <c r="U45" s="80"/>
      <c r="V45" s="80"/>
      <c r="W45" s="80"/>
      <c r="X45" s="150"/>
    </row>
    <row r="46" spans="1:51" s="118" customFormat="1" ht="16.149999999999999" customHeight="1" thickBot="1" x14ac:dyDescent="0.3">
      <c r="B46" s="114"/>
      <c r="C46" s="47"/>
      <c r="D46" s="47"/>
      <c r="E46" s="112"/>
      <c r="F46" s="47"/>
      <c r="G46" s="47"/>
      <c r="H46" s="47"/>
      <c r="I46" s="47"/>
      <c r="J46" s="107" t="s">
        <v>14</v>
      </c>
      <c r="K46" s="97">
        <v>87</v>
      </c>
      <c r="L46" s="97">
        <v>91</v>
      </c>
      <c r="M46" s="97">
        <v>10</v>
      </c>
      <c r="N46" s="97">
        <v>188</v>
      </c>
      <c r="O46" s="97">
        <v>338</v>
      </c>
      <c r="P46" s="97">
        <v>526</v>
      </c>
      <c r="Q46" s="46"/>
      <c r="R46" s="120"/>
      <c r="S46" s="113"/>
      <c r="U46" s="121"/>
      <c r="V46" s="121"/>
      <c r="W46" s="121"/>
      <c r="X46" s="150"/>
    </row>
    <row r="47" spans="1:51" s="29" customFormat="1" ht="16.149999999999999" customHeight="1" x14ac:dyDescent="0.2">
      <c r="B47" s="27">
        <v>23</v>
      </c>
      <c r="C47" s="10" t="s">
        <v>33</v>
      </c>
      <c r="D47" s="2">
        <v>25</v>
      </c>
      <c r="E47" s="16">
        <v>16</v>
      </c>
      <c r="F47" s="2">
        <v>1</v>
      </c>
      <c r="G47" s="10">
        <v>7.9</v>
      </c>
      <c r="H47" s="10" t="s">
        <v>41</v>
      </c>
      <c r="I47" s="10" t="s">
        <v>32</v>
      </c>
      <c r="J47" s="33" t="s">
        <v>42</v>
      </c>
      <c r="K47" s="28">
        <v>164</v>
      </c>
      <c r="L47" s="28">
        <v>42</v>
      </c>
      <c r="M47" s="28">
        <v>2</v>
      </c>
      <c r="N47" s="28">
        <v>208</v>
      </c>
      <c r="O47" s="28">
        <v>719</v>
      </c>
      <c r="P47" s="28">
        <v>927</v>
      </c>
      <c r="Q47" s="178">
        <v>39982.5</v>
      </c>
      <c r="R47" s="68">
        <v>138399.45000000001</v>
      </c>
      <c r="S47" s="76" t="s">
        <v>59</v>
      </c>
      <c r="U47" s="30"/>
      <c r="V47" s="30"/>
      <c r="W47" s="30"/>
      <c r="X47" s="149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</row>
    <row r="48" spans="1:51" s="49" customFormat="1" ht="16.149999999999999" customHeight="1" x14ac:dyDescent="0.25">
      <c r="B48" s="18"/>
      <c r="C48" s="13"/>
      <c r="D48" s="14"/>
      <c r="E48" s="35"/>
      <c r="F48" s="14"/>
      <c r="G48" s="13"/>
      <c r="H48" s="45" t="s">
        <v>66</v>
      </c>
      <c r="I48" s="13"/>
      <c r="J48" s="18" t="s">
        <v>47</v>
      </c>
      <c r="K48" s="18">
        <v>5</v>
      </c>
      <c r="L48" s="18">
        <v>6</v>
      </c>
      <c r="M48" s="18">
        <v>0</v>
      </c>
      <c r="N48" s="18">
        <v>11</v>
      </c>
      <c r="O48" s="18">
        <v>153</v>
      </c>
      <c r="P48" s="18">
        <v>164</v>
      </c>
      <c r="Q48" s="176"/>
      <c r="R48" s="56"/>
      <c r="S48" s="76"/>
      <c r="U48" s="50"/>
      <c r="V48" s="50"/>
      <c r="W48" s="132"/>
      <c r="X48" s="149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</row>
    <row r="49" spans="2:51" s="116" customFormat="1" ht="16.149999999999999" customHeight="1" thickBot="1" x14ac:dyDescent="0.25">
      <c r="B49" s="47"/>
      <c r="C49" s="11"/>
      <c r="D49" s="153"/>
      <c r="E49" s="39"/>
      <c r="F49" s="153"/>
      <c r="G49" s="12"/>
      <c r="H49" s="22" t="s">
        <v>34</v>
      </c>
      <c r="I49" s="11"/>
      <c r="J49" s="47" t="s">
        <v>14</v>
      </c>
      <c r="K49" s="47">
        <v>169</v>
      </c>
      <c r="L49" s="47">
        <v>48</v>
      </c>
      <c r="M49" s="47">
        <v>2</v>
      </c>
      <c r="N49" s="47">
        <v>219</v>
      </c>
      <c r="O49" s="47">
        <v>872</v>
      </c>
      <c r="P49" s="47">
        <v>1091</v>
      </c>
      <c r="Q49" s="177"/>
      <c r="R49" s="120"/>
      <c r="S49" s="152"/>
      <c r="U49" s="117"/>
      <c r="V49" s="117"/>
      <c r="W49" s="133"/>
      <c r="X49" s="149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</row>
    <row r="50" spans="2:51" s="29" customFormat="1" ht="16.149999999999999" customHeight="1" x14ac:dyDescent="0.2">
      <c r="B50" s="20">
        <v>24</v>
      </c>
      <c r="C50" s="10" t="s">
        <v>33</v>
      </c>
      <c r="D50" s="2">
        <v>30</v>
      </c>
      <c r="E50" s="16">
        <v>28</v>
      </c>
      <c r="F50" s="2">
        <v>1</v>
      </c>
      <c r="G50" s="10">
        <v>3.5</v>
      </c>
      <c r="H50" s="10" t="s">
        <v>41</v>
      </c>
      <c r="I50" s="10" t="s">
        <v>32</v>
      </c>
      <c r="J50" s="21" t="s">
        <v>42</v>
      </c>
      <c r="K50" s="109">
        <v>54</v>
      </c>
      <c r="L50" s="109">
        <v>117</v>
      </c>
      <c r="M50" s="109">
        <v>7</v>
      </c>
      <c r="N50" s="109">
        <v>178</v>
      </c>
      <c r="O50" s="109">
        <v>330</v>
      </c>
      <c r="P50" s="109">
        <v>508</v>
      </c>
      <c r="Q50" s="173">
        <v>26107.8</v>
      </c>
      <c r="R50" s="75">
        <v>69968.899999999994</v>
      </c>
      <c r="S50" s="76" t="s">
        <v>59</v>
      </c>
      <c r="U50" s="30"/>
      <c r="V50" s="30"/>
      <c r="W50" s="30"/>
      <c r="X50" s="149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</row>
    <row r="51" spans="2:51" s="29" customFormat="1" ht="16.149999999999999" customHeight="1" x14ac:dyDescent="0.25">
      <c r="B51" s="23"/>
      <c r="C51" s="13"/>
      <c r="D51" s="14"/>
      <c r="E51" s="35"/>
      <c r="F51" s="14"/>
      <c r="G51" s="13"/>
      <c r="H51" s="45" t="s">
        <v>43</v>
      </c>
      <c r="I51" s="13"/>
      <c r="J51" s="22"/>
      <c r="K51" s="22"/>
      <c r="L51" s="22"/>
      <c r="M51" s="22"/>
      <c r="N51" s="22"/>
      <c r="O51" s="22"/>
      <c r="P51" s="22"/>
      <c r="Q51" s="174"/>
      <c r="R51" s="61"/>
      <c r="S51" s="76"/>
      <c r="U51" s="30"/>
      <c r="V51" s="30"/>
      <c r="W51" s="30"/>
      <c r="X51" s="149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</row>
    <row r="52" spans="2:51" s="116" customFormat="1" ht="16.149999999999999" customHeight="1" thickBot="1" x14ac:dyDescent="0.25">
      <c r="B52" s="47"/>
      <c r="C52" s="47"/>
      <c r="D52" s="47"/>
      <c r="E52" s="112"/>
      <c r="F52" s="47"/>
      <c r="G52" s="47"/>
      <c r="H52" s="19" t="s">
        <v>34</v>
      </c>
      <c r="I52" s="47"/>
      <c r="J52" s="47"/>
      <c r="K52" s="47"/>
      <c r="L52" s="47"/>
      <c r="M52" s="47"/>
      <c r="N52" s="47"/>
      <c r="O52" s="47"/>
      <c r="P52" s="47"/>
      <c r="Q52" s="177"/>
      <c r="R52" s="120"/>
      <c r="S52" s="152"/>
      <c r="U52" s="117"/>
      <c r="V52" s="117"/>
      <c r="W52" s="133"/>
      <c r="X52" s="149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</row>
    <row r="53" spans="2:51" s="29" customFormat="1" ht="16.149999999999999" customHeight="1" x14ac:dyDescent="0.2">
      <c r="B53" s="20">
        <v>25</v>
      </c>
      <c r="C53" s="10" t="s">
        <v>33</v>
      </c>
      <c r="D53" s="2">
        <v>30</v>
      </c>
      <c r="E53" s="16">
        <v>15</v>
      </c>
      <c r="F53" s="2">
        <v>2</v>
      </c>
      <c r="G53" s="10">
        <v>4</v>
      </c>
      <c r="H53" s="10" t="s">
        <v>41</v>
      </c>
      <c r="I53" s="10" t="s">
        <v>32</v>
      </c>
      <c r="J53" s="21" t="s">
        <v>42</v>
      </c>
      <c r="K53" s="21">
        <v>23</v>
      </c>
      <c r="L53" s="21">
        <v>82</v>
      </c>
      <c r="M53" s="21">
        <v>3</v>
      </c>
      <c r="N53" s="21">
        <v>108</v>
      </c>
      <c r="O53" s="21">
        <v>322</v>
      </c>
      <c r="P53" s="21">
        <v>430</v>
      </c>
      <c r="Q53" s="173">
        <v>19273.2</v>
      </c>
      <c r="R53" s="75">
        <v>69190.789999999994</v>
      </c>
      <c r="S53" s="76" t="s">
        <v>59</v>
      </c>
      <c r="U53" s="30"/>
      <c r="V53" s="30"/>
      <c r="W53" s="30"/>
      <c r="X53" s="149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</row>
    <row r="54" spans="2:51" s="29" customFormat="1" ht="16.149999999999999" customHeight="1" x14ac:dyDescent="0.25">
      <c r="B54" s="23"/>
      <c r="C54" s="13"/>
      <c r="D54" s="14"/>
      <c r="E54" s="35"/>
      <c r="F54" s="14"/>
      <c r="G54" s="13"/>
      <c r="H54" s="45" t="s">
        <v>67</v>
      </c>
      <c r="I54" s="13"/>
      <c r="J54" s="22" t="s">
        <v>44</v>
      </c>
      <c r="K54" s="22">
        <v>0</v>
      </c>
      <c r="L54" s="22">
        <v>0</v>
      </c>
      <c r="M54" s="22">
        <v>0</v>
      </c>
      <c r="N54" s="22">
        <v>0</v>
      </c>
      <c r="O54" s="22">
        <v>57</v>
      </c>
      <c r="P54" s="22">
        <v>57</v>
      </c>
      <c r="Q54" s="176"/>
      <c r="R54" s="61"/>
      <c r="S54" s="76"/>
      <c r="U54" s="30"/>
      <c r="V54" s="30"/>
      <c r="W54" s="30"/>
      <c r="X54" s="149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</row>
    <row r="55" spans="2:51" s="49" customFormat="1" ht="15.6" customHeight="1" x14ac:dyDescent="0.2">
      <c r="B55" s="18"/>
      <c r="C55" s="18"/>
      <c r="D55" s="18"/>
      <c r="E55" s="38"/>
      <c r="F55" s="18"/>
      <c r="G55" s="18"/>
      <c r="H55" s="18" t="s">
        <v>34</v>
      </c>
      <c r="I55" s="18"/>
      <c r="J55" s="18" t="s">
        <v>47</v>
      </c>
      <c r="K55" s="18">
        <v>0</v>
      </c>
      <c r="L55" s="18">
        <v>5</v>
      </c>
      <c r="M55" s="18">
        <v>0</v>
      </c>
      <c r="N55" s="18">
        <v>5</v>
      </c>
      <c r="O55" s="18">
        <v>69</v>
      </c>
      <c r="P55" s="18">
        <v>74</v>
      </c>
      <c r="Q55" s="176"/>
      <c r="R55" s="56"/>
      <c r="S55" s="76"/>
      <c r="U55" s="50"/>
      <c r="V55" s="50"/>
      <c r="W55" s="132"/>
      <c r="X55" s="149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2:51" s="116" customFormat="1" ht="15.6" customHeight="1" thickBot="1" x14ac:dyDescent="0.25">
      <c r="B56" s="47"/>
      <c r="C56" s="47"/>
      <c r="D56" s="47"/>
      <c r="E56" s="112"/>
      <c r="F56" s="47"/>
      <c r="G56" s="47"/>
      <c r="H56" s="46"/>
      <c r="I56" s="47"/>
      <c r="J56" s="47" t="s">
        <v>14</v>
      </c>
      <c r="K56" s="47">
        <v>23</v>
      </c>
      <c r="L56" s="47">
        <v>87</v>
      </c>
      <c r="M56" s="47">
        <v>3</v>
      </c>
      <c r="N56" s="47">
        <v>113</v>
      </c>
      <c r="O56" s="47">
        <v>448</v>
      </c>
      <c r="P56" s="47">
        <v>561</v>
      </c>
      <c r="Q56" s="177"/>
      <c r="R56" s="120"/>
      <c r="S56" s="152"/>
      <c r="U56" s="117"/>
      <c r="V56" s="117"/>
      <c r="W56" s="133"/>
      <c r="X56" s="149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</row>
    <row r="57" spans="2:51" s="79" customFormat="1" ht="16.149999999999999" customHeight="1" x14ac:dyDescent="0.25">
      <c r="B57" s="24">
        <v>26</v>
      </c>
      <c r="C57" s="10" t="s">
        <v>52</v>
      </c>
      <c r="D57" s="2">
        <v>161</v>
      </c>
      <c r="E57" s="16">
        <v>18</v>
      </c>
      <c r="F57" s="2">
        <v>1</v>
      </c>
      <c r="G57" s="10">
        <v>4</v>
      </c>
      <c r="H57" s="10" t="s">
        <v>41</v>
      </c>
      <c r="I57" s="10" t="s">
        <v>32</v>
      </c>
      <c r="J57" s="25" t="s">
        <v>42</v>
      </c>
      <c r="K57" s="18">
        <v>320</v>
      </c>
      <c r="L57" s="18">
        <v>63</v>
      </c>
      <c r="M57" s="18">
        <v>0</v>
      </c>
      <c r="N57" s="18">
        <v>383</v>
      </c>
      <c r="O57" s="18">
        <v>433</v>
      </c>
      <c r="P57" s="25">
        <v>816</v>
      </c>
      <c r="Q57" s="10">
        <v>66130</v>
      </c>
      <c r="R57" s="54">
        <v>115727.5</v>
      </c>
      <c r="S57" s="55" t="s">
        <v>69</v>
      </c>
      <c r="U57" s="80"/>
      <c r="V57" s="80"/>
      <c r="W57" s="80"/>
      <c r="X57" s="149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</row>
    <row r="58" spans="2:51" s="79" customFormat="1" ht="16.149999999999999" customHeight="1" x14ac:dyDescent="0.25">
      <c r="B58" s="17"/>
      <c r="C58" s="13"/>
      <c r="D58" s="14"/>
      <c r="E58" s="35"/>
      <c r="F58" s="14"/>
      <c r="G58" s="13"/>
      <c r="H58" s="45" t="s">
        <v>57</v>
      </c>
      <c r="I58" s="13"/>
      <c r="J58" s="21" t="s">
        <v>44</v>
      </c>
      <c r="K58" s="18">
        <v>0</v>
      </c>
      <c r="L58" s="18">
        <v>0</v>
      </c>
      <c r="M58" s="18">
        <v>0</v>
      </c>
      <c r="N58" s="18">
        <v>0</v>
      </c>
      <c r="O58" s="18">
        <v>54</v>
      </c>
      <c r="P58" s="18">
        <v>54</v>
      </c>
      <c r="Q58" s="11"/>
      <c r="R58" s="56"/>
      <c r="S58" s="57"/>
      <c r="U58" s="80"/>
      <c r="V58" s="80"/>
      <c r="W58" s="80"/>
      <c r="X58" s="149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</row>
    <row r="59" spans="2:51" s="79" customFormat="1" ht="16.149999999999999" customHeight="1" thickBot="1" x14ac:dyDescent="0.3">
      <c r="B59" s="23"/>
      <c r="C59" s="110"/>
      <c r="D59" s="110"/>
      <c r="E59" s="103"/>
      <c r="F59" s="110"/>
      <c r="G59" s="110"/>
      <c r="H59" s="19" t="s">
        <v>28</v>
      </c>
      <c r="I59" s="47"/>
      <c r="J59" s="110" t="s">
        <v>31</v>
      </c>
      <c r="K59" s="48">
        <v>320</v>
      </c>
      <c r="L59" s="48">
        <v>63</v>
      </c>
      <c r="M59" s="48">
        <v>0</v>
      </c>
      <c r="N59" s="48">
        <v>383</v>
      </c>
      <c r="O59" s="48">
        <v>487</v>
      </c>
      <c r="P59" s="48">
        <v>870</v>
      </c>
      <c r="Q59" s="15"/>
      <c r="R59" s="61"/>
      <c r="S59" s="62"/>
      <c r="U59" s="80"/>
      <c r="V59" s="80"/>
      <c r="W59" s="80"/>
      <c r="X59" s="149"/>
      <c r="Y59" s="151"/>
      <c r="Z59" s="151"/>
      <c r="AA59" s="151"/>
      <c r="AB59" s="151"/>
      <c r="AC59" s="151"/>
      <c r="AD59" s="151"/>
      <c r="AE59" s="151"/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</row>
    <row r="60" spans="2:51" s="79" customFormat="1" ht="16.149999999999999" customHeight="1" x14ac:dyDescent="0.25">
      <c r="B60" s="24">
        <v>27</v>
      </c>
      <c r="C60" s="10" t="s">
        <v>52</v>
      </c>
      <c r="D60" s="2">
        <v>161</v>
      </c>
      <c r="E60" s="16">
        <v>23</v>
      </c>
      <c r="F60" s="2">
        <v>2</v>
      </c>
      <c r="G60" s="10">
        <v>2.4</v>
      </c>
      <c r="H60" s="10" t="s">
        <v>41</v>
      </c>
      <c r="I60" s="10" t="s">
        <v>32</v>
      </c>
      <c r="J60" s="25" t="s">
        <v>42</v>
      </c>
      <c r="K60" s="25">
        <v>115</v>
      </c>
      <c r="L60" s="25">
        <v>115</v>
      </c>
      <c r="M60" s="25">
        <v>7</v>
      </c>
      <c r="N60" s="25">
        <v>237</v>
      </c>
      <c r="O60" s="25">
        <v>260</v>
      </c>
      <c r="P60" s="25">
        <v>497</v>
      </c>
      <c r="Q60" s="10">
        <v>35473.599999999999</v>
      </c>
      <c r="R60" s="54">
        <v>65271.42</v>
      </c>
      <c r="S60" s="55" t="s">
        <v>69</v>
      </c>
      <c r="U60" s="80"/>
      <c r="V60" s="80"/>
      <c r="W60" s="80"/>
      <c r="X60" s="149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</row>
    <row r="61" spans="2:51" s="79" customFormat="1" ht="16.149999999999999" customHeight="1" x14ac:dyDescent="0.25">
      <c r="B61" s="20"/>
      <c r="C61" s="13"/>
      <c r="D61" s="14"/>
      <c r="E61" s="35"/>
      <c r="F61" s="14"/>
      <c r="G61" s="13"/>
      <c r="H61" s="45" t="s">
        <v>70</v>
      </c>
      <c r="I61" s="13"/>
      <c r="J61" s="21" t="s">
        <v>44</v>
      </c>
      <c r="K61" s="21">
        <v>0</v>
      </c>
      <c r="L61" s="21">
        <v>0</v>
      </c>
      <c r="M61" s="21">
        <v>0</v>
      </c>
      <c r="N61" s="21">
        <v>0</v>
      </c>
      <c r="O61" s="21">
        <v>6</v>
      </c>
      <c r="P61" s="21">
        <v>6</v>
      </c>
      <c r="Q61" s="13"/>
      <c r="R61" s="75"/>
      <c r="S61" s="76"/>
      <c r="U61" s="80"/>
      <c r="V61" s="80"/>
      <c r="W61" s="80"/>
      <c r="X61" s="149"/>
      <c r="Y61" s="151"/>
      <c r="Z61" s="151"/>
      <c r="AA61" s="151"/>
      <c r="AB61" s="151"/>
      <c r="AC61" s="151"/>
      <c r="AD61" s="151"/>
      <c r="AE61" s="151"/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</row>
    <row r="62" spans="2:51" s="79" customFormat="1" ht="16.149999999999999" customHeight="1" thickBot="1" x14ac:dyDescent="0.3">
      <c r="B62" s="179"/>
      <c r="C62" s="47"/>
      <c r="D62" s="47"/>
      <c r="E62" s="112"/>
      <c r="F62" s="47"/>
      <c r="G62" s="47"/>
      <c r="H62" s="19" t="s">
        <v>36</v>
      </c>
      <c r="I62" s="47"/>
      <c r="J62" s="47" t="s">
        <v>31</v>
      </c>
      <c r="K62" s="47">
        <v>115</v>
      </c>
      <c r="L62" s="47">
        <v>115</v>
      </c>
      <c r="M62" s="47">
        <v>7</v>
      </c>
      <c r="N62" s="47">
        <v>237</v>
      </c>
      <c r="O62" s="47">
        <v>266</v>
      </c>
      <c r="P62" s="47">
        <v>503</v>
      </c>
      <c r="Q62" s="12"/>
      <c r="R62" s="64"/>
      <c r="S62" s="152"/>
      <c r="U62" s="80"/>
      <c r="V62" s="80"/>
      <c r="W62" s="80"/>
      <c r="X62" s="149"/>
      <c r="Y62" s="151"/>
      <c r="Z62" s="151"/>
      <c r="AA62" s="151"/>
      <c r="AB62" s="151"/>
      <c r="AC62" s="151"/>
      <c r="AD62" s="151"/>
      <c r="AE62" s="151"/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</row>
    <row r="63" spans="2:51" s="79" customFormat="1" ht="16.149999999999999" customHeight="1" x14ac:dyDescent="0.25">
      <c r="B63" s="21">
        <v>28</v>
      </c>
      <c r="C63" s="65" t="s">
        <v>52</v>
      </c>
      <c r="D63" s="72">
        <v>27</v>
      </c>
      <c r="E63" s="72" t="s">
        <v>71</v>
      </c>
      <c r="F63" s="72">
        <v>1</v>
      </c>
      <c r="G63" s="73">
        <v>22.5</v>
      </c>
      <c r="H63" s="13" t="s">
        <v>41</v>
      </c>
      <c r="I63" s="65" t="s">
        <v>51</v>
      </c>
      <c r="J63" s="74" t="s">
        <v>42</v>
      </c>
      <c r="K63" s="168">
        <v>167</v>
      </c>
      <c r="L63" s="168">
        <v>202</v>
      </c>
      <c r="M63" s="168">
        <v>7</v>
      </c>
      <c r="N63" s="168">
        <f>SUM(K63:M63)</f>
        <v>376</v>
      </c>
      <c r="O63" s="168">
        <v>777</v>
      </c>
      <c r="P63" s="168">
        <v>1153</v>
      </c>
      <c r="Q63" s="13">
        <v>30205.75</v>
      </c>
      <c r="R63" s="75">
        <v>48027.14</v>
      </c>
      <c r="S63" s="76" t="s">
        <v>68</v>
      </c>
      <c r="U63" s="80"/>
      <c r="V63" s="80"/>
      <c r="W63" s="80"/>
      <c r="X63" s="150"/>
      <c r="Y63" s="151"/>
      <c r="Z63" s="151"/>
      <c r="AA63" s="151"/>
      <c r="AB63" s="151"/>
      <c r="AC63" s="151"/>
      <c r="AD63" s="151"/>
      <c r="AE63" s="151"/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</row>
    <row r="64" spans="2:51" s="79" customFormat="1" ht="16.149999999999999" customHeight="1" x14ac:dyDescent="0.25">
      <c r="B64" s="21"/>
      <c r="C64" s="65"/>
      <c r="D64" s="72"/>
      <c r="E64" s="72"/>
      <c r="F64" s="72"/>
      <c r="G64" s="73"/>
      <c r="H64" s="65" t="s">
        <v>72</v>
      </c>
      <c r="I64" s="51"/>
      <c r="J64" s="74" t="s">
        <v>45</v>
      </c>
      <c r="K64" s="157">
        <v>6</v>
      </c>
      <c r="L64" s="157">
        <v>7</v>
      </c>
      <c r="M64" s="157">
        <v>0</v>
      </c>
      <c r="N64" s="157">
        <v>13</v>
      </c>
      <c r="O64" s="157">
        <v>27</v>
      </c>
      <c r="P64" s="157">
        <v>40</v>
      </c>
      <c r="Q64" s="13"/>
      <c r="R64" s="75"/>
      <c r="S64" s="156"/>
      <c r="U64" s="80"/>
      <c r="V64" s="80"/>
      <c r="W64" s="80"/>
      <c r="X64" s="150"/>
      <c r="Y64" s="151"/>
      <c r="Z64" s="151"/>
      <c r="AA64" s="151"/>
      <c r="AB64" s="151"/>
      <c r="AC64" s="151"/>
      <c r="AD64" s="151"/>
      <c r="AE64" s="151"/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</row>
    <row r="65" spans="2:51" s="79" customFormat="1" ht="16.149999999999999" customHeight="1" x14ac:dyDescent="0.25">
      <c r="B65" s="18"/>
      <c r="C65" s="51"/>
      <c r="D65" s="58"/>
      <c r="E65" s="58"/>
      <c r="F65" s="58"/>
      <c r="G65" s="59"/>
      <c r="H65" s="59" t="s">
        <v>28</v>
      </c>
      <c r="I65" s="59"/>
      <c r="J65" s="60" t="s">
        <v>44</v>
      </c>
      <c r="K65" s="157">
        <v>0</v>
      </c>
      <c r="L65" s="157">
        <v>0</v>
      </c>
      <c r="M65" s="157">
        <v>0</v>
      </c>
      <c r="N65" s="157">
        <v>0</v>
      </c>
      <c r="O65" s="157">
        <v>31</v>
      </c>
      <c r="P65" s="157">
        <v>31</v>
      </c>
      <c r="Q65" s="11"/>
      <c r="R65" s="56"/>
      <c r="S65" s="69"/>
      <c r="U65" s="80"/>
      <c r="V65" s="80"/>
      <c r="W65" s="80"/>
      <c r="X65" s="150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</row>
    <row r="66" spans="2:51" s="81" customFormat="1" ht="16.149999999999999" customHeight="1" thickBot="1" x14ac:dyDescent="0.3">
      <c r="B66" s="19"/>
      <c r="C66" s="63"/>
      <c r="D66" s="94"/>
      <c r="E66" s="94"/>
      <c r="F66" s="94"/>
      <c r="G66" s="95"/>
      <c r="H66" s="95"/>
      <c r="I66" s="95"/>
      <c r="J66" s="96" t="s">
        <v>14</v>
      </c>
      <c r="K66" s="164">
        <v>173</v>
      </c>
      <c r="L66" s="164">
        <v>209</v>
      </c>
      <c r="M66" s="164">
        <v>7</v>
      </c>
      <c r="N66" s="164">
        <v>389</v>
      </c>
      <c r="O66" s="164">
        <v>835</v>
      </c>
      <c r="P66" s="164">
        <v>1224</v>
      </c>
      <c r="Q66" s="12"/>
      <c r="R66" s="64"/>
      <c r="S66" s="70"/>
      <c r="U66" s="82"/>
      <c r="V66" s="82"/>
      <c r="W66" s="82"/>
      <c r="X66" s="150"/>
      <c r="Y66" s="151"/>
      <c r="Z66" s="151"/>
      <c r="AA66" s="151"/>
      <c r="AB66" s="151"/>
      <c r="AC66" s="151"/>
      <c r="AD66" s="151"/>
      <c r="AE66" s="151"/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</row>
    <row r="67" spans="2:51" s="79" customFormat="1" ht="16.149999999999999" customHeight="1" x14ac:dyDescent="0.25">
      <c r="B67" s="20">
        <v>29</v>
      </c>
      <c r="C67" s="51" t="s">
        <v>52</v>
      </c>
      <c r="D67" s="158">
        <v>101</v>
      </c>
      <c r="E67" s="158">
        <v>6</v>
      </c>
      <c r="F67" s="158">
        <v>1</v>
      </c>
      <c r="G67" s="159">
        <v>25</v>
      </c>
      <c r="H67" s="10" t="s">
        <v>41</v>
      </c>
      <c r="I67" s="159" t="s">
        <v>51</v>
      </c>
      <c r="J67" s="160" t="s">
        <v>42</v>
      </c>
      <c r="K67" s="168">
        <v>153</v>
      </c>
      <c r="L67" s="168">
        <v>120</v>
      </c>
      <c r="M67" s="168">
        <v>2</v>
      </c>
      <c r="N67" s="168">
        <f>SUM(K67:M67)</f>
        <v>275</v>
      </c>
      <c r="O67" s="168">
        <v>885</v>
      </c>
      <c r="P67" s="168">
        <v>1160</v>
      </c>
      <c r="Q67" s="13">
        <v>42075.95</v>
      </c>
      <c r="R67" s="75">
        <v>61430.89</v>
      </c>
      <c r="S67" s="55" t="s">
        <v>68</v>
      </c>
      <c r="U67" s="80"/>
      <c r="V67" s="80"/>
      <c r="W67" s="80"/>
      <c r="X67" s="150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</row>
    <row r="68" spans="2:51" s="79" customFormat="1" ht="16.149999999999999" customHeight="1" x14ac:dyDescent="0.25">
      <c r="B68" s="23"/>
      <c r="C68" s="34"/>
      <c r="D68" s="158"/>
      <c r="E68" s="158"/>
      <c r="F68" s="158"/>
      <c r="G68" s="159"/>
      <c r="H68" s="159" t="s">
        <v>73</v>
      </c>
      <c r="I68" s="159"/>
      <c r="J68" s="160" t="s">
        <v>45</v>
      </c>
      <c r="K68" s="157">
        <v>19</v>
      </c>
      <c r="L68" s="157">
        <v>25</v>
      </c>
      <c r="M68" s="157">
        <v>1</v>
      </c>
      <c r="N68" s="157">
        <v>45</v>
      </c>
      <c r="O68" s="157">
        <v>56</v>
      </c>
      <c r="P68" s="157">
        <v>101</v>
      </c>
      <c r="Q68" s="15"/>
      <c r="R68" s="61"/>
      <c r="S68" s="62"/>
      <c r="U68" s="80"/>
      <c r="V68" s="80"/>
      <c r="W68" s="80"/>
      <c r="X68" s="150"/>
      <c r="Y68" s="151"/>
      <c r="Z68" s="151"/>
      <c r="AA68" s="151"/>
      <c r="AB68" s="151"/>
      <c r="AC68" s="151"/>
      <c r="AD68" s="151"/>
      <c r="AE68" s="151"/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</row>
    <row r="69" spans="2:51" s="79" customFormat="1" ht="16.149999999999999" customHeight="1" x14ac:dyDescent="0.25">
      <c r="B69" s="23"/>
      <c r="C69" s="34"/>
      <c r="D69" s="158"/>
      <c r="E69" s="158"/>
      <c r="F69" s="158"/>
      <c r="G69" s="159"/>
      <c r="H69" s="159" t="s">
        <v>28</v>
      </c>
      <c r="I69" s="159"/>
      <c r="J69" s="160" t="s">
        <v>44</v>
      </c>
      <c r="K69" s="157">
        <v>3</v>
      </c>
      <c r="L69" s="157">
        <v>5</v>
      </c>
      <c r="M69" s="157">
        <v>1</v>
      </c>
      <c r="N69" s="157">
        <v>9</v>
      </c>
      <c r="O69" s="157">
        <v>30</v>
      </c>
      <c r="P69" s="157">
        <v>39</v>
      </c>
      <c r="Q69" s="15"/>
      <c r="R69" s="61"/>
      <c r="S69" s="62"/>
      <c r="U69" s="80"/>
      <c r="V69" s="80"/>
      <c r="W69" s="80"/>
      <c r="X69" s="150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</row>
    <row r="70" spans="2:51" s="118" customFormat="1" ht="16.149999999999999" customHeight="1" thickBot="1" x14ac:dyDescent="0.3">
      <c r="B70" s="114"/>
      <c r="C70" s="115"/>
      <c r="D70" s="161"/>
      <c r="E70" s="161"/>
      <c r="F70" s="161"/>
      <c r="G70" s="162"/>
      <c r="H70" s="162"/>
      <c r="I70" s="162"/>
      <c r="J70" s="163" t="s">
        <v>74</v>
      </c>
      <c r="K70" s="164">
        <v>175</v>
      </c>
      <c r="L70" s="164">
        <v>150</v>
      </c>
      <c r="M70" s="164">
        <v>4</v>
      </c>
      <c r="N70" s="164">
        <v>329</v>
      </c>
      <c r="O70" s="164">
        <v>971</v>
      </c>
      <c r="P70" s="164">
        <v>1300</v>
      </c>
      <c r="Q70" s="46"/>
      <c r="R70" s="120"/>
      <c r="S70" s="113"/>
      <c r="U70" s="121"/>
      <c r="V70" s="121"/>
      <c r="W70" s="121"/>
      <c r="X70" s="150"/>
      <c r="Y70" s="155"/>
      <c r="Z70" s="155"/>
      <c r="AA70" s="155"/>
      <c r="AB70" s="155"/>
      <c r="AC70" s="155"/>
      <c r="AD70" s="155"/>
      <c r="AE70" s="155"/>
      <c r="AF70" s="155"/>
      <c r="AG70" s="155"/>
      <c r="AH70" s="155"/>
      <c r="AI70" s="155"/>
      <c r="AJ70" s="155"/>
      <c r="AK70" s="155"/>
      <c r="AL70" s="155"/>
      <c r="AM70" s="155"/>
      <c r="AN70" s="155"/>
      <c r="AO70" s="155"/>
      <c r="AP70" s="155"/>
      <c r="AQ70" s="155"/>
      <c r="AR70" s="155"/>
      <c r="AS70" s="155"/>
      <c r="AT70" s="155"/>
      <c r="AU70" s="155"/>
      <c r="AV70" s="155"/>
      <c r="AW70" s="155"/>
      <c r="AX70" s="155"/>
      <c r="AY70" s="155"/>
    </row>
    <row r="71" spans="2:51" s="83" customFormat="1" ht="16.149999999999999" customHeight="1" x14ac:dyDescent="0.25">
      <c r="B71" s="21">
        <v>30</v>
      </c>
      <c r="C71" s="65" t="s">
        <v>52</v>
      </c>
      <c r="D71" s="165">
        <v>138</v>
      </c>
      <c r="E71" s="165" t="s">
        <v>75</v>
      </c>
      <c r="F71" s="165">
        <v>1</v>
      </c>
      <c r="G71" s="166">
        <v>8.9</v>
      </c>
      <c r="H71" s="10" t="s">
        <v>41</v>
      </c>
      <c r="I71" s="166" t="s">
        <v>51</v>
      </c>
      <c r="J71" s="167" t="s">
        <v>42</v>
      </c>
      <c r="K71" s="168">
        <v>44</v>
      </c>
      <c r="L71" s="168">
        <v>66</v>
      </c>
      <c r="M71" s="168">
        <v>0</v>
      </c>
      <c r="N71" s="168">
        <f>SUM(K71:M71)</f>
        <v>110</v>
      </c>
      <c r="O71" s="168">
        <v>237</v>
      </c>
      <c r="P71" s="157">
        <f>SUM(M71:O71)</f>
        <v>347</v>
      </c>
      <c r="Q71" s="13">
        <v>18706.2</v>
      </c>
      <c r="R71" s="75">
        <v>25627.49</v>
      </c>
      <c r="S71" s="55" t="s">
        <v>68</v>
      </c>
      <c r="U71" s="85"/>
      <c r="V71" s="85"/>
      <c r="W71" s="135"/>
      <c r="X71" s="150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</row>
    <row r="72" spans="2:51" s="84" customFormat="1" ht="16.149999999999999" customHeight="1" x14ac:dyDescent="0.25">
      <c r="B72" s="18"/>
      <c r="C72" s="34"/>
      <c r="D72" s="158"/>
      <c r="E72" s="158"/>
      <c r="F72" s="158"/>
      <c r="G72" s="159"/>
      <c r="H72" s="159" t="s">
        <v>76</v>
      </c>
      <c r="I72" s="159"/>
      <c r="J72" s="160" t="s">
        <v>44</v>
      </c>
      <c r="K72" s="157">
        <v>7</v>
      </c>
      <c r="L72" s="157">
        <v>10</v>
      </c>
      <c r="M72" s="157">
        <v>1</v>
      </c>
      <c r="N72" s="157">
        <v>18</v>
      </c>
      <c r="O72" s="157">
        <v>62</v>
      </c>
      <c r="P72" s="157">
        <v>80</v>
      </c>
      <c r="Q72" s="11"/>
      <c r="R72" s="56"/>
      <c r="S72" s="69"/>
      <c r="U72" s="86"/>
      <c r="V72" s="86"/>
      <c r="W72" s="136"/>
      <c r="X72" s="150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</row>
    <row r="73" spans="2:51" s="87" customFormat="1" ht="16.149999999999999" customHeight="1" thickBot="1" x14ac:dyDescent="0.3">
      <c r="B73" s="19"/>
      <c r="C73" s="169"/>
      <c r="D73" s="170"/>
      <c r="E73" s="170"/>
      <c r="F73" s="170"/>
      <c r="G73" s="171"/>
      <c r="H73" s="162" t="s">
        <v>28</v>
      </c>
      <c r="I73" s="162"/>
      <c r="J73" s="96" t="s">
        <v>14</v>
      </c>
      <c r="K73" s="97">
        <v>51</v>
      </c>
      <c r="L73" s="97">
        <v>76</v>
      </c>
      <c r="M73" s="97">
        <v>1</v>
      </c>
      <c r="N73" s="97">
        <v>128</v>
      </c>
      <c r="O73" s="97">
        <v>299</v>
      </c>
      <c r="P73" s="97">
        <f>SUM(P71:P72)</f>
        <v>427</v>
      </c>
      <c r="Q73" s="12"/>
      <c r="R73" s="64"/>
      <c r="S73" s="70"/>
      <c r="U73" s="88"/>
      <c r="V73" s="88"/>
      <c r="W73" s="134"/>
      <c r="X73" s="150"/>
      <c r="Y73" s="151"/>
      <c r="Z73" s="151"/>
      <c r="AA73" s="151"/>
      <c r="AB73" s="151"/>
      <c r="AC73" s="151"/>
      <c r="AD73" s="151"/>
      <c r="AE73" s="151"/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</row>
    <row r="74" spans="2:51" s="84" customFormat="1" ht="16.149999999999999" customHeight="1" x14ac:dyDescent="0.25">
      <c r="B74" s="18"/>
      <c r="C74" s="18"/>
      <c r="D74" s="18"/>
      <c r="E74" s="38"/>
      <c r="F74" s="18"/>
      <c r="G74" s="18"/>
      <c r="H74" s="18"/>
      <c r="I74" s="18"/>
      <c r="J74" s="98"/>
      <c r="K74" s="99"/>
      <c r="L74" s="99"/>
      <c r="M74" s="99"/>
      <c r="N74" s="99"/>
      <c r="O74" s="99"/>
      <c r="P74" s="99"/>
      <c r="Q74" s="11"/>
      <c r="R74" s="56"/>
      <c r="S74" s="69"/>
      <c r="U74" s="86"/>
      <c r="V74" s="86"/>
      <c r="W74" s="136"/>
      <c r="X74" s="151"/>
      <c r="Y74" s="141"/>
    </row>
    <row r="75" spans="2:51" s="84" customFormat="1" ht="16.149999999999999" customHeight="1" x14ac:dyDescent="0.25">
      <c r="B75" s="18"/>
      <c r="C75" s="18"/>
      <c r="D75" s="18"/>
      <c r="E75" s="103" t="s">
        <v>14</v>
      </c>
      <c r="F75" s="18"/>
      <c r="G75" s="110">
        <f>SUM(G7:G71)</f>
        <v>210.9</v>
      </c>
      <c r="H75" s="18"/>
      <c r="I75" s="18"/>
      <c r="J75" s="98"/>
      <c r="K75" s="99">
        <f>SUM(K10,K14,K18,K21,K24,K27,K30,K33,K36,K39,K40,K46,K49,K50,K56,K59,K62,K66,K70,K73)</f>
        <v>2515</v>
      </c>
      <c r="L75" s="99">
        <f t="shared" ref="L75:P75" si="0">SUM(L10,L14,L18,L21,L24,L27,L30,L33,L36,L39,L40,L46,L49,L50,L56,L59,L62,L66,L70,L73)</f>
        <v>4243</v>
      </c>
      <c r="M75" s="99">
        <f t="shared" si="0"/>
        <v>216</v>
      </c>
      <c r="N75" s="99">
        <f t="shared" si="0"/>
        <v>6972</v>
      </c>
      <c r="O75" s="99">
        <f t="shared" si="0"/>
        <v>10243</v>
      </c>
      <c r="P75" s="99">
        <f t="shared" si="0"/>
        <v>17215</v>
      </c>
      <c r="Q75" s="175">
        <f>SUM(Q7:Q71)</f>
        <v>832514.69999999984</v>
      </c>
      <c r="R75" s="175">
        <f>SUM(R7:R71)</f>
        <v>1447820.7799999996</v>
      </c>
      <c r="S75" s="69"/>
      <c r="U75" s="86"/>
      <c r="V75" s="86"/>
      <c r="W75" s="136"/>
      <c r="X75" s="151"/>
      <c r="Y75" s="141"/>
    </row>
    <row r="76" spans="2:51" s="84" customFormat="1" ht="16.149999999999999" customHeight="1" x14ac:dyDescent="0.25">
      <c r="B76" s="18"/>
      <c r="C76" s="18"/>
      <c r="D76" s="18"/>
      <c r="E76" s="38"/>
      <c r="F76" s="18"/>
      <c r="G76" s="18"/>
      <c r="H76" s="18"/>
      <c r="I76" s="18"/>
      <c r="J76" s="98"/>
      <c r="K76" s="99"/>
      <c r="L76" s="99"/>
      <c r="M76" s="99"/>
      <c r="N76" s="99"/>
      <c r="O76" s="99"/>
      <c r="P76" s="99"/>
      <c r="Q76" s="11"/>
      <c r="R76" s="56"/>
      <c r="S76" s="69"/>
      <c r="U76" s="86"/>
      <c r="V76" s="86"/>
      <c r="W76" s="136"/>
      <c r="X76" s="151"/>
      <c r="Y76" s="141"/>
    </row>
    <row r="77" spans="2:51" s="84" customFormat="1" ht="16.149999999999999" customHeight="1" x14ac:dyDescent="0.25">
      <c r="B77" s="18"/>
      <c r="C77" s="18"/>
      <c r="D77" s="18"/>
      <c r="E77" s="38"/>
      <c r="F77" s="18"/>
      <c r="G77" s="18"/>
      <c r="H77" s="18"/>
      <c r="I77" s="18"/>
      <c r="J77" s="98"/>
      <c r="K77" s="99"/>
      <c r="L77" s="99"/>
      <c r="M77" s="99"/>
      <c r="N77" s="99"/>
      <c r="O77" s="99"/>
      <c r="P77" s="99"/>
      <c r="Q77" s="11"/>
      <c r="R77" s="56"/>
      <c r="S77" s="69"/>
      <c r="U77" s="86"/>
      <c r="V77" s="86"/>
      <c r="W77" s="136"/>
      <c r="X77" s="151"/>
      <c r="Y77" s="141"/>
    </row>
    <row r="78" spans="2:51" s="84" customFormat="1" ht="16.149999999999999" customHeight="1" x14ac:dyDescent="0.25">
      <c r="B78" s="18"/>
      <c r="C78" s="18"/>
      <c r="D78" s="18"/>
      <c r="E78" s="38"/>
      <c r="F78" s="18"/>
      <c r="G78" s="18"/>
      <c r="H78" s="18"/>
      <c r="I78" s="18"/>
      <c r="J78" s="98"/>
      <c r="K78" s="99"/>
      <c r="L78" s="99"/>
      <c r="M78" s="99"/>
      <c r="N78" s="99"/>
      <c r="O78" s="99"/>
      <c r="P78" s="99"/>
      <c r="Q78" s="11"/>
      <c r="R78" s="56"/>
      <c r="S78" s="69"/>
      <c r="U78" s="86"/>
      <c r="V78" s="86"/>
      <c r="W78" s="136"/>
      <c r="X78" s="151"/>
      <c r="Y78" s="141"/>
    </row>
    <row r="79" spans="2:51" s="84" customFormat="1" ht="16.149999999999999" customHeight="1" x14ac:dyDescent="0.25">
      <c r="B79" s="18"/>
      <c r="C79" s="18"/>
      <c r="D79" s="18"/>
      <c r="E79" s="38"/>
      <c r="F79" s="18"/>
      <c r="G79" s="18"/>
      <c r="H79" s="18"/>
      <c r="I79" s="18"/>
      <c r="J79" s="98"/>
      <c r="K79" s="99"/>
      <c r="L79" s="99"/>
      <c r="M79" s="99"/>
      <c r="N79" s="99"/>
      <c r="O79" s="99"/>
      <c r="P79" s="99"/>
      <c r="Q79" s="11"/>
      <c r="R79" s="56"/>
      <c r="S79" s="69"/>
      <c r="U79" s="86"/>
      <c r="V79" s="86"/>
      <c r="W79" s="136"/>
      <c r="X79" s="151"/>
      <c r="Y79" s="141"/>
    </row>
    <row r="80" spans="2:51" s="84" customFormat="1" ht="16.149999999999999" customHeight="1" x14ac:dyDescent="0.25">
      <c r="B80" s="18"/>
      <c r="C80" s="18"/>
      <c r="D80" s="18"/>
      <c r="E80" s="38"/>
      <c r="F80" s="18"/>
      <c r="G80" s="18"/>
      <c r="H80" s="18"/>
      <c r="I80" s="18"/>
      <c r="J80" s="98"/>
      <c r="K80" s="99"/>
      <c r="L80" s="99"/>
      <c r="M80" s="99"/>
      <c r="N80" s="99"/>
      <c r="O80" s="99"/>
      <c r="P80" s="99"/>
      <c r="Q80" s="11"/>
      <c r="R80" s="56"/>
      <c r="S80" s="69"/>
      <c r="U80" s="86"/>
      <c r="V80" s="86"/>
      <c r="W80" s="136"/>
      <c r="X80" s="151"/>
      <c r="Y80" s="141"/>
    </row>
    <row r="81" spans="2:26" s="84" customFormat="1" ht="16.149999999999999" customHeight="1" x14ac:dyDescent="0.25">
      <c r="B81" s="18"/>
      <c r="C81" s="18"/>
      <c r="D81" s="18"/>
      <c r="E81" s="38"/>
      <c r="F81" s="18"/>
      <c r="G81" s="18"/>
      <c r="H81" s="18"/>
      <c r="I81" s="18"/>
      <c r="J81" s="98"/>
      <c r="K81" s="99"/>
      <c r="L81" s="99"/>
      <c r="M81" s="99"/>
      <c r="N81" s="99"/>
      <c r="O81" s="99"/>
      <c r="P81" s="99"/>
      <c r="Q81" s="11"/>
      <c r="R81" s="56"/>
      <c r="S81" s="69"/>
      <c r="U81" s="86"/>
      <c r="V81" s="86"/>
      <c r="W81" s="136"/>
      <c r="X81" s="151"/>
      <c r="Y81" s="141"/>
    </row>
    <row r="82" spans="2:26" s="49" customFormat="1" ht="16.149999999999999" customHeight="1" x14ac:dyDescent="0.2">
      <c r="B82" s="100"/>
      <c r="C82" s="101"/>
      <c r="D82" s="102"/>
      <c r="E82" s="103"/>
      <c r="F82" s="104"/>
      <c r="G82" s="105"/>
      <c r="H82" s="104"/>
      <c r="I82" s="104"/>
      <c r="J82" s="104"/>
      <c r="K82" s="104"/>
      <c r="L82" s="104"/>
      <c r="M82" s="104"/>
      <c r="N82" s="104"/>
      <c r="O82" s="104"/>
      <c r="P82" s="104"/>
      <c r="Q82" s="175"/>
      <c r="R82" s="106"/>
      <c r="S82" s="148"/>
      <c r="U82" s="50"/>
      <c r="V82" s="50"/>
      <c r="W82" s="132"/>
      <c r="X82" s="44"/>
      <c r="Y82" s="139"/>
    </row>
    <row r="83" spans="2:26" s="29" customFormat="1" x14ac:dyDescent="0.2">
      <c r="B83" s="7"/>
      <c r="C83" s="8"/>
      <c r="D83" s="7"/>
      <c r="E83" s="37"/>
      <c r="F83" s="7" t="s">
        <v>20</v>
      </c>
      <c r="G83" s="8"/>
      <c r="H83" s="8"/>
      <c r="I83" s="8"/>
      <c r="J83" s="26"/>
      <c r="K83" s="7"/>
      <c r="L83" s="7"/>
      <c r="M83" s="7"/>
      <c r="N83" s="7"/>
      <c r="O83" s="8" t="s">
        <v>58</v>
      </c>
      <c r="P83" s="7"/>
      <c r="Q83" s="8"/>
      <c r="R83" s="147"/>
      <c r="S83" s="147"/>
      <c r="T83" s="29" t="s">
        <v>21</v>
      </c>
      <c r="U83" s="30"/>
      <c r="V83" s="30"/>
      <c r="W83" s="30"/>
      <c r="X83" s="44"/>
      <c r="Y83" s="31"/>
      <c r="Z83" s="32"/>
    </row>
    <row r="84" spans="2:26" s="29" customFormat="1" x14ac:dyDescent="0.2">
      <c r="B84" s="7"/>
      <c r="C84" s="8"/>
      <c r="D84" s="7"/>
      <c r="E84" s="37"/>
      <c r="F84" s="7"/>
      <c r="G84" s="8"/>
      <c r="H84" s="8"/>
      <c r="I84" s="8"/>
      <c r="J84" s="26"/>
      <c r="K84" s="7"/>
      <c r="L84" s="7"/>
      <c r="M84" s="7"/>
      <c r="N84" s="7"/>
      <c r="O84" s="7"/>
      <c r="P84" s="7"/>
      <c r="Q84" s="8"/>
      <c r="R84" s="147"/>
      <c r="S84" s="147"/>
      <c r="U84" s="30"/>
      <c r="V84" s="30"/>
      <c r="W84" s="30"/>
      <c r="X84" s="44"/>
      <c r="Y84" s="31"/>
      <c r="Z84" s="32"/>
    </row>
    <row r="85" spans="2:26" s="29" customFormat="1" ht="12.75" customHeight="1" x14ac:dyDescent="0.2">
      <c r="B85" s="7"/>
      <c r="C85" s="187" t="s">
        <v>25</v>
      </c>
      <c r="D85" s="187"/>
      <c r="E85" s="187"/>
      <c r="F85" s="187"/>
      <c r="G85" s="203" t="s">
        <v>27</v>
      </c>
      <c r="H85" s="203"/>
      <c r="I85" s="203"/>
      <c r="J85" s="203"/>
      <c r="K85" s="203"/>
      <c r="L85" s="42"/>
      <c r="M85" s="42"/>
      <c r="O85" s="42" t="s">
        <v>26</v>
      </c>
      <c r="P85" s="7"/>
      <c r="Q85" s="8"/>
      <c r="R85" s="147"/>
      <c r="S85" s="147"/>
      <c r="U85" s="30"/>
      <c r="V85" s="30"/>
      <c r="W85" s="30"/>
      <c r="X85" s="44"/>
      <c r="Y85" s="31"/>
      <c r="Z85" s="32"/>
    </row>
    <row r="86" spans="2:26" s="29" customFormat="1" x14ac:dyDescent="0.2">
      <c r="B86" s="7"/>
      <c r="C86" s="8"/>
      <c r="D86" s="7"/>
      <c r="E86" s="37"/>
      <c r="F86" s="7"/>
      <c r="G86" s="8"/>
      <c r="H86" s="7"/>
      <c r="I86" s="8"/>
      <c r="J86" s="8"/>
      <c r="K86" s="9"/>
      <c r="L86" s="9"/>
      <c r="M86" s="9"/>
      <c r="N86" s="9"/>
      <c r="O86" s="9"/>
      <c r="P86" s="9"/>
      <c r="Q86" s="8"/>
      <c r="R86" s="147"/>
      <c r="S86" s="147"/>
      <c r="U86" s="30"/>
      <c r="V86" s="30"/>
      <c r="W86" s="30"/>
      <c r="X86" s="44"/>
    </row>
  </sheetData>
  <sheetProtection selectLockedCells="1" autoFilter="0"/>
  <sortState ref="C10:R385">
    <sortCondition ref="C385"/>
  </sortState>
  <mergeCells count="21">
    <mergeCell ref="X5:X6"/>
    <mergeCell ref="C85:F85"/>
    <mergeCell ref="O5:O6"/>
    <mergeCell ref="P5:P6"/>
    <mergeCell ref="Q5:Q6"/>
    <mergeCell ref="K5:N5"/>
    <mergeCell ref="G5:G6"/>
    <mergeCell ref="H5:H6"/>
    <mergeCell ref="I5:I6"/>
    <mergeCell ref="J5:J6"/>
    <mergeCell ref="C5:C6"/>
    <mergeCell ref="D5:D6"/>
    <mergeCell ref="E5:E6"/>
    <mergeCell ref="F5:F6"/>
    <mergeCell ref="G85:K85"/>
    <mergeCell ref="R5:R6"/>
    <mergeCell ref="S5:S6"/>
    <mergeCell ref="B3:S3"/>
    <mergeCell ref="B2:S2"/>
    <mergeCell ref="B5:B6"/>
    <mergeCell ref="G4:P4"/>
  </mergeCells>
  <pageMargins left="0.59055118110236227" right="0" top="0" bottom="0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2018-08-07T13:13:49Z</cp:lastPrinted>
  <dcterms:created xsi:type="dcterms:W3CDTF">1996-10-08T23:32:33Z</dcterms:created>
  <dcterms:modified xsi:type="dcterms:W3CDTF">2018-09-17T07:23:14Z</dcterms:modified>
</cp:coreProperties>
</file>