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5.21 Бил Ар Акс\Аксубаевское\Основная\"/>
    </mc:Choice>
  </mc:AlternateContent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Извещение!$B$5:$S$25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Извещение!$B$1:$X$28</definedName>
  </definedNames>
  <calcPr calcId="162913" iterate="1"/>
</workbook>
</file>

<file path=xl/calcChain.xml><?xml version="1.0" encoding="utf-8"?>
<calcChain xmlns="http://schemas.openxmlformats.org/spreadsheetml/2006/main">
  <c r="S22" i="11" l="1"/>
  <c r="R22" i="11"/>
  <c r="Q22" i="11"/>
  <c r="O22" i="11"/>
  <c r="N22" i="11"/>
  <c r="M22" i="11"/>
  <c r="L22" i="11"/>
  <c r="K22" i="11"/>
  <c r="G22" i="11"/>
</calcChain>
</file>

<file path=xl/sharedStrings.xml><?xml version="1.0" encoding="utf-8"?>
<sst xmlns="http://schemas.openxmlformats.org/spreadsheetml/2006/main" count="64" uniqueCount="46">
  <si>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</si>
  <si>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</si>
  <si>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</si>
  <si>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</si>
  <si>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</si>
  <si>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</si>
  <si>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</si>
  <si>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</si>
  <si>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</si>
  <si>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</si>
  <si>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</si>
  <si>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</si>
  <si>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</si>
  <si>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</si>
  <si>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</si>
  <si>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</si>
  <si>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</si>
  <si>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</si>
  <si>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СР</t>
  </si>
  <si>
    <t>Аукционная цена, руб</t>
  </si>
  <si>
    <t>Таксовая стоимость, руб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</si>
  <si>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</si>
  <si>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</si>
  <si>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</si>
  <si>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/</t>
  </si>
  <si>
    <t>инженер лесопользования Д. М. Зубарева</t>
  </si>
  <si>
    <t>Кадастровый номер участка</t>
  </si>
  <si>
    <t>мягколиственное</t>
  </si>
  <si>
    <t>Аксубаевское</t>
  </si>
  <si>
    <t>осина</t>
  </si>
  <si>
    <t>липа</t>
  </si>
  <si>
    <t>сосна</t>
  </si>
  <si>
    <t>Делянки обсчитаны по ставкам 2019 года</t>
  </si>
  <si>
    <t>16:03:000000:823</t>
  </si>
  <si>
    <t>16:03:000000:827</t>
  </si>
  <si>
    <t>16:03:000000:869</t>
  </si>
  <si>
    <t>16:03:000000:1174</t>
  </si>
  <si>
    <t>А.А. Ильмухин</t>
  </si>
  <si>
    <t>45ЛЕТ</t>
  </si>
  <si>
    <t>80ЛЕТ</t>
  </si>
  <si>
    <t>4ОС3Б1ЛП2С</t>
  </si>
  <si>
    <t>50ЛЕТ</t>
  </si>
  <si>
    <t>9ОС1ЛП</t>
  </si>
  <si>
    <t>8ОС2Б</t>
  </si>
  <si>
    <t>5ЛП3ОС1Б1ДН</t>
  </si>
  <si>
    <t>аукционных единиц для аукциона по купли-продажи лесонасаждений (бизнес) Аксубаевского лесничества  на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</si>
</sst>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4" xfId="0" applyNumberFormat="1" applyFont="1" applyFill="1" applyBorder="1" applyAlignment="1" applyProtection="1">
      <alignment horizontal="left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0" fontId="0" fillId="0" borderId="1" xfId="0" applyBorder="1"/>
    <xf numFmtId="165" fontId="1" fillId="0" borderId="3" xfId="0" applyNumberFormat="1" applyFon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/>
    <xf numFmtId="0" fontId="3" fillId="2" borderId="1" xfId="0" applyFont="1" applyFill="1" applyBorder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tabSelected="1" view="pageBreakPreview" topLeftCell="B1" zoomScale="130" zoomScaleSheetLayoutView="130" workbookViewId="0">
      <selection activeCell="L7" sqref="L7"/>
    </sheetView>
  </sheetViews>
  <sheetFormatPr defaultRowHeight="12.75" x14ac:dyDescent="0.2"/>
  <cols>
    <col min="1" max="1" width="4.28515625" customWidth="1"/>
    <col min="2" max="2" width="4.7109375" style="7" customWidth="1"/>
    <col min="3" max="3" width="19.140625" style="8" customWidth="1"/>
    <col min="4" max="4" width="8.7109375" style="7" customWidth="1"/>
    <col min="5" max="6" width="7.85546875" style="7" customWidth="1"/>
    <col min="7" max="7" width="8.5703125" style="8" customWidth="1"/>
    <col min="8" max="8" width="16.7109375" style="7" customWidth="1"/>
    <col min="9" max="9" width="7.5703125" style="8" customWidth="1"/>
    <col min="10" max="10" width="12.42578125" style="8" customWidth="1"/>
    <col min="11" max="11" width="12" style="9" customWidth="1"/>
    <col min="12" max="12" width="10.5703125" style="9" customWidth="1"/>
    <col min="13" max="13" width="11" style="9" customWidth="1"/>
    <col min="14" max="14" width="10.5703125" style="9" customWidth="1"/>
    <col min="15" max="15" width="11" style="9" customWidth="1"/>
    <col min="16" max="16" width="8.7109375" style="9" customWidth="1"/>
    <col min="17" max="17" width="9.42578125" style="9" customWidth="1"/>
    <col min="18" max="18" width="11.42578125" style="9" customWidth="1"/>
    <col min="19" max="19" width="12.42578125" style="9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4" max="24" width="17.85546875" customWidth="1"/>
  </cols>
  <sheetData>
    <row r="1" spans="2:24" x14ac:dyDescent="0.2"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4"/>
      <c r="S1" s="4"/>
    </row>
    <row r="2" spans="2:24" x14ac:dyDescent="0.2">
      <c r="B2" s="63" t="s">
        <v>21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2:24" x14ac:dyDescent="0.2">
      <c r="B3" s="63" t="s">
        <v>45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5" spans="2:24" ht="33" customHeight="1" x14ac:dyDescent="0.2">
      <c r="B5" s="56" t="s">
        <v>0</v>
      </c>
      <c r="C5" s="58" t="s">
        <v>1</v>
      </c>
      <c r="D5" s="56" t="s">
        <v>2</v>
      </c>
      <c r="E5" s="56" t="s">
        <v>3</v>
      </c>
      <c r="F5" s="56" t="s">
        <v>4</v>
      </c>
      <c r="G5" s="58" t="s">
        <v>5</v>
      </c>
      <c r="H5" s="56" t="s">
        <v>6</v>
      </c>
      <c r="I5" s="58" t="s">
        <v>7</v>
      </c>
      <c r="J5" s="58" t="s">
        <v>8</v>
      </c>
      <c r="K5" s="60" t="s">
        <v>9</v>
      </c>
      <c r="L5" s="60"/>
      <c r="M5" s="60"/>
      <c r="N5" s="60"/>
      <c r="O5" s="61" t="s">
        <v>10</v>
      </c>
      <c r="P5" s="61" t="s">
        <v>16</v>
      </c>
      <c r="Q5" s="61" t="s">
        <v>11</v>
      </c>
      <c r="R5" s="60" t="s">
        <v>20</v>
      </c>
      <c r="S5" s="60" t="s">
        <v>19</v>
      </c>
      <c r="X5" s="49" t="s">
        <v>26</v>
      </c>
    </row>
    <row r="6" spans="2:24" ht="24" customHeight="1" x14ac:dyDescent="0.2">
      <c r="B6" s="57"/>
      <c r="C6" s="59"/>
      <c r="D6" s="57"/>
      <c r="E6" s="57"/>
      <c r="F6" s="57"/>
      <c r="G6" s="59"/>
      <c r="H6" s="57"/>
      <c r="I6" s="59"/>
      <c r="J6" s="59"/>
      <c r="K6" s="5" t="s">
        <v>12</v>
      </c>
      <c r="L6" s="5" t="s">
        <v>13</v>
      </c>
      <c r="M6" s="5" t="s">
        <v>14</v>
      </c>
      <c r="N6" s="5" t="s">
        <v>15</v>
      </c>
      <c r="O6" s="62"/>
      <c r="P6" s="62"/>
      <c r="Q6" s="62"/>
      <c r="R6" s="60"/>
      <c r="S6" s="60"/>
      <c r="X6" s="50"/>
    </row>
    <row r="7" spans="2:24" ht="16.149999999999999" customHeight="1" x14ac:dyDescent="0.2">
      <c r="B7" s="28">
        <v>47</v>
      </c>
      <c r="C7" s="22" t="s">
        <v>28</v>
      </c>
      <c r="D7" s="28">
        <v>54</v>
      </c>
      <c r="E7" s="28">
        <v>20</v>
      </c>
      <c r="F7" s="28">
        <v>2</v>
      </c>
      <c r="G7" s="29">
        <v>1.5</v>
      </c>
      <c r="H7" s="29" t="s">
        <v>27</v>
      </c>
      <c r="I7" s="29" t="s">
        <v>18</v>
      </c>
      <c r="J7" s="30" t="s">
        <v>31</v>
      </c>
      <c r="K7" s="21">
        <v>1</v>
      </c>
      <c r="L7" s="21">
        <v>12</v>
      </c>
      <c r="M7" s="21">
        <v>2</v>
      </c>
      <c r="N7" s="21">
        <v>15</v>
      </c>
      <c r="O7" s="28">
        <v>0</v>
      </c>
      <c r="P7" s="28"/>
      <c r="Q7" s="28">
        <v>15</v>
      </c>
      <c r="R7" s="42"/>
      <c r="S7" s="46"/>
      <c r="X7" s="31"/>
    </row>
    <row r="8" spans="2:24" ht="16.149999999999999" customHeight="1" x14ac:dyDescent="0.2">
      <c r="B8" s="28"/>
      <c r="C8" s="22"/>
      <c r="D8" s="28"/>
      <c r="E8" s="28"/>
      <c r="F8" s="28"/>
      <c r="G8" s="29"/>
      <c r="H8" s="29" t="s">
        <v>40</v>
      </c>
      <c r="I8" s="29"/>
      <c r="J8" s="30" t="s">
        <v>17</v>
      </c>
      <c r="K8" s="21">
        <v>0</v>
      </c>
      <c r="L8" s="21">
        <v>56</v>
      </c>
      <c r="M8" s="21">
        <v>13</v>
      </c>
      <c r="N8" s="21">
        <v>69</v>
      </c>
      <c r="O8" s="28">
        <v>45</v>
      </c>
      <c r="P8" s="28"/>
      <c r="Q8" s="28">
        <v>114</v>
      </c>
      <c r="R8" s="34"/>
      <c r="S8" s="47"/>
      <c r="X8" s="44"/>
    </row>
    <row r="9" spans="2:24" ht="16.149999999999999" customHeight="1" x14ac:dyDescent="0.2">
      <c r="B9" s="23"/>
      <c r="C9" s="22"/>
      <c r="D9" s="28"/>
      <c r="E9" s="28"/>
      <c r="F9" s="28"/>
      <c r="G9" s="29"/>
      <c r="H9" s="29" t="s">
        <v>41</v>
      </c>
      <c r="I9" s="29"/>
      <c r="J9" s="30" t="s">
        <v>29</v>
      </c>
      <c r="K9" s="21">
        <v>0</v>
      </c>
      <c r="L9" s="21">
        <v>60</v>
      </c>
      <c r="M9" s="21">
        <v>0</v>
      </c>
      <c r="N9" s="21">
        <v>60</v>
      </c>
      <c r="O9" s="28">
        <v>74</v>
      </c>
      <c r="P9" s="28"/>
      <c r="Q9" s="28">
        <v>134</v>
      </c>
      <c r="R9" s="34"/>
      <c r="S9" s="47"/>
      <c r="X9" s="31"/>
    </row>
    <row r="10" spans="2:24" ht="16.149999999999999" customHeight="1" x14ac:dyDescent="0.2">
      <c r="B10" s="28"/>
      <c r="C10" s="22"/>
      <c r="D10" s="28"/>
      <c r="E10" s="28"/>
      <c r="F10" s="28"/>
      <c r="G10" s="29"/>
      <c r="H10" s="29"/>
      <c r="I10" s="29"/>
      <c r="J10" s="30" t="s">
        <v>30</v>
      </c>
      <c r="K10" s="21">
        <v>1</v>
      </c>
      <c r="L10" s="21">
        <v>18</v>
      </c>
      <c r="M10" s="21">
        <v>4</v>
      </c>
      <c r="N10" s="21">
        <v>23</v>
      </c>
      <c r="O10" s="28">
        <v>26</v>
      </c>
      <c r="P10" s="28"/>
      <c r="Q10" s="28">
        <v>49</v>
      </c>
      <c r="R10" s="34"/>
      <c r="S10" s="47"/>
      <c r="X10" s="31"/>
    </row>
    <row r="11" spans="2:24" ht="16.149999999999999" customHeight="1" x14ac:dyDescent="0.2">
      <c r="B11" s="28"/>
      <c r="C11" s="22"/>
      <c r="D11" s="28"/>
      <c r="E11" s="28"/>
      <c r="F11" s="28"/>
      <c r="G11" s="29"/>
      <c r="H11" s="29"/>
      <c r="I11" s="29"/>
      <c r="J11" s="26"/>
      <c r="K11" s="27">
        <v>2</v>
      </c>
      <c r="L11" s="27">
        <v>146</v>
      </c>
      <c r="M11" s="27">
        <v>19</v>
      </c>
      <c r="N11" s="27">
        <v>167</v>
      </c>
      <c r="O11" s="23">
        <v>145</v>
      </c>
      <c r="P11" s="23"/>
      <c r="Q11" s="23">
        <v>312</v>
      </c>
      <c r="R11" s="42">
        <v>16336.56</v>
      </c>
      <c r="S11" s="46">
        <v>46559.199999999997</v>
      </c>
      <c r="X11" s="31" t="s">
        <v>33</v>
      </c>
    </row>
    <row r="12" spans="2:24" ht="16.149999999999999" customHeight="1" x14ac:dyDescent="0.2">
      <c r="B12" s="28">
        <v>48</v>
      </c>
      <c r="C12" s="22" t="s">
        <v>28</v>
      </c>
      <c r="D12" s="28">
        <v>50</v>
      </c>
      <c r="E12" s="28">
        <v>28</v>
      </c>
      <c r="F12" s="28">
        <v>1</v>
      </c>
      <c r="G12" s="29">
        <v>2.8</v>
      </c>
      <c r="H12" s="29" t="s">
        <v>27</v>
      </c>
      <c r="I12" s="29" t="s">
        <v>18</v>
      </c>
      <c r="J12" s="30" t="s">
        <v>29</v>
      </c>
      <c r="K12" s="21">
        <v>26</v>
      </c>
      <c r="L12" s="21">
        <v>289</v>
      </c>
      <c r="M12" s="21">
        <v>15</v>
      </c>
      <c r="N12" s="21">
        <v>330</v>
      </c>
      <c r="O12" s="28">
        <v>230</v>
      </c>
      <c r="P12" s="28"/>
      <c r="Q12" s="28">
        <v>560</v>
      </c>
      <c r="R12" s="34"/>
      <c r="S12" s="46"/>
      <c r="X12" s="31"/>
    </row>
    <row r="13" spans="2:24" ht="16.149999999999999" customHeight="1" x14ac:dyDescent="0.2">
      <c r="B13" s="28"/>
      <c r="C13" s="22"/>
      <c r="D13" s="28"/>
      <c r="E13" s="28"/>
      <c r="F13" s="28"/>
      <c r="G13" s="29"/>
      <c r="H13" s="29" t="s">
        <v>42</v>
      </c>
      <c r="I13" s="29"/>
      <c r="J13" s="30" t="s">
        <v>30</v>
      </c>
      <c r="K13" s="21">
        <v>9</v>
      </c>
      <c r="L13" s="21">
        <v>10</v>
      </c>
      <c r="M13" s="21">
        <v>0</v>
      </c>
      <c r="N13" s="21">
        <v>19</v>
      </c>
      <c r="O13" s="28">
        <v>37</v>
      </c>
      <c r="P13" s="28"/>
      <c r="Q13" s="28">
        <v>56</v>
      </c>
      <c r="R13" s="34"/>
      <c r="S13" s="46"/>
      <c r="X13" s="31"/>
    </row>
    <row r="14" spans="2:24" ht="16.149999999999999" customHeight="1" x14ac:dyDescent="0.2">
      <c r="B14" s="28"/>
      <c r="C14" s="22"/>
      <c r="D14" s="28"/>
      <c r="E14" s="28"/>
      <c r="F14" s="28"/>
      <c r="G14" s="29"/>
      <c r="H14" s="29" t="s">
        <v>41</v>
      </c>
      <c r="I14" s="29"/>
      <c r="J14" s="26"/>
      <c r="K14" s="27">
        <v>35</v>
      </c>
      <c r="L14" s="27">
        <v>299</v>
      </c>
      <c r="M14" s="27">
        <v>15</v>
      </c>
      <c r="N14" s="27">
        <v>349</v>
      </c>
      <c r="O14" s="23">
        <v>267</v>
      </c>
      <c r="P14" s="23"/>
      <c r="Q14" s="23">
        <v>616</v>
      </c>
      <c r="R14" s="42">
        <v>11195.57</v>
      </c>
      <c r="S14" s="46">
        <v>67509.289999999994</v>
      </c>
      <c r="X14" s="31" t="s">
        <v>34</v>
      </c>
    </row>
    <row r="15" spans="2:24" ht="16.149999999999999" customHeight="1" x14ac:dyDescent="0.2">
      <c r="B15" s="28">
        <v>49</v>
      </c>
      <c r="C15" s="22" t="s">
        <v>28</v>
      </c>
      <c r="D15" s="28">
        <v>40</v>
      </c>
      <c r="E15" s="28">
        <v>10</v>
      </c>
      <c r="F15" s="28">
        <v>2</v>
      </c>
      <c r="G15" s="29">
        <v>1.3</v>
      </c>
      <c r="H15" s="29" t="s">
        <v>27</v>
      </c>
      <c r="I15" s="29" t="s">
        <v>18</v>
      </c>
      <c r="J15" s="30" t="s">
        <v>17</v>
      </c>
      <c r="K15" s="21">
        <v>2</v>
      </c>
      <c r="L15" s="21">
        <v>25</v>
      </c>
      <c r="M15" s="21">
        <v>4</v>
      </c>
      <c r="N15" s="21">
        <v>31</v>
      </c>
      <c r="O15" s="28">
        <v>22</v>
      </c>
      <c r="P15" s="28"/>
      <c r="Q15" s="28">
        <v>53</v>
      </c>
      <c r="R15" s="34"/>
      <c r="S15" s="47"/>
      <c r="X15" s="44"/>
    </row>
    <row r="16" spans="2:24" ht="16.149999999999999" customHeight="1" x14ac:dyDescent="0.2">
      <c r="B16" s="23"/>
      <c r="C16" s="22"/>
      <c r="D16" s="28"/>
      <c r="E16" s="28"/>
      <c r="F16" s="28"/>
      <c r="G16" s="29"/>
      <c r="H16" s="29" t="s">
        <v>43</v>
      </c>
      <c r="I16" s="29"/>
      <c r="J16" s="30" t="s">
        <v>29</v>
      </c>
      <c r="K16" s="21">
        <v>0</v>
      </c>
      <c r="L16" s="21">
        <v>90</v>
      </c>
      <c r="M16" s="21">
        <v>0</v>
      </c>
      <c r="N16" s="21">
        <v>90</v>
      </c>
      <c r="O16" s="28">
        <v>117</v>
      </c>
      <c r="P16" s="28"/>
      <c r="Q16" s="28">
        <v>207</v>
      </c>
      <c r="R16" s="34"/>
      <c r="S16" s="47"/>
      <c r="X16" s="31"/>
    </row>
    <row r="17" spans="2:26" ht="16.149999999999999" customHeight="1" x14ac:dyDescent="0.2">
      <c r="B17" s="23"/>
      <c r="C17" s="22"/>
      <c r="D17" s="28"/>
      <c r="E17" s="28"/>
      <c r="F17" s="28"/>
      <c r="G17" s="29"/>
      <c r="H17" s="29" t="s">
        <v>38</v>
      </c>
      <c r="I17" s="29"/>
      <c r="J17" s="26"/>
      <c r="K17" s="27">
        <v>2</v>
      </c>
      <c r="L17" s="27">
        <v>115</v>
      </c>
      <c r="M17" s="27">
        <v>4</v>
      </c>
      <c r="N17" s="27">
        <v>121</v>
      </c>
      <c r="O17" s="23">
        <v>139</v>
      </c>
      <c r="P17" s="23"/>
      <c r="Q17" s="23">
        <v>260</v>
      </c>
      <c r="R17" s="42">
        <v>6838.16</v>
      </c>
      <c r="S17" s="46">
        <v>33301.839999999997</v>
      </c>
      <c r="X17" s="31" t="s">
        <v>35</v>
      </c>
    </row>
    <row r="18" spans="2:26" ht="16.149999999999999" customHeight="1" x14ac:dyDescent="0.2">
      <c r="B18" s="21">
        <v>50</v>
      </c>
      <c r="C18" s="22" t="s">
        <v>28</v>
      </c>
      <c r="D18" s="28">
        <v>11</v>
      </c>
      <c r="E18" s="28">
        <v>25</v>
      </c>
      <c r="F18" s="28">
        <v>2</v>
      </c>
      <c r="G18" s="29">
        <v>2.1</v>
      </c>
      <c r="H18" s="29" t="s">
        <v>27</v>
      </c>
      <c r="I18" s="29" t="s">
        <v>18</v>
      </c>
      <c r="J18" s="30" t="s">
        <v>17</v>
      </c>
      <c r="K18" s="21">
        <v>6</v>
      </c>
      <c r="L18" s="21">
        <v>28</v>
      </c>
      <c r="M18" s="21">
        <v>0</v>
      </c>
      <c r="N18" s="21">
        <v>34</v>
      </c>
      <c r="O18" s="28">
        <v>33</v>
      </c>
      <c r="P18" s="28"/>
      <c r="Q18" s="28">
        <v>67</v>
      </c>
      <c r="R18" s="34"/>
      <c r="S18" s="46"/>
      <c r="X18" s="44"/>
    </row>
    <row r="19" spans="2:26" ht="16.149999999999999" customHeight="1" x14ac:dyDescent="0.2">
      <c r="B19" s="23"/>
      <c r="C19" s="22"/>
      <c r="D19" s="28"/>
      <c r="E19" s="28"/>
      <c r="F19" s="28"/>
      <c r="G19" s="29"/>
      <c r="H19" s="29" t="s">
        <v>44</v>
      </c>
      <c r="I19" s="29"/>
      <c r="J19" s="30" t="s">
        <v>29</v>
      </c>
      <c r="K19" s="21">
        <v>21</v>
      </c>
      <c r="L19" s="21">
        <v>69</v>
      </c>
      <c r="M19" s="21">
        <v>0</v>
      </c>
      <c r="N19" s="21">
        <v>90</v>
      </c>
      <c r="O19" s="28">
        <v>114</v>
      </c>
      <c r="P19" s="28"/>
      <c r="Q19" s="28">
        <v>204</v>
      </c>
      <c r="R19" s="34"/>
      <c r="S19" s="46"/>
      <c r="X19" s="31"/>
    </row>
    <row r="20" spans="2:26" ht="16.149999999999999" customHeight="1" x14ac:dyDescent="0.2">
      <c r="B20" s="21"/>
      <c r="C20" s="22"/>
      <c r="D20" s="28"/>
      <c r="E20" s="28"/>
      <c r="F20" s="28"/>
      <c r="G20" s="29"/>
      <c r="H20" s="29" t="s">
        <v>39</v>
      </c>
      <c r="I20" s="29"/>
      <c r="J20" s="30" t="s">
        <v>30</v>
      </c>
      <c r="K20" s="21">
        <v>15</v>
      </c>
      <c r="L20" s="21">
        <v>84</v>
      </c>
      <c r="M20" s="21">
        <v>11</v>
      </c>
      <c r="N20" s="21">
        <v>110</v>
      </c>
      <c r="O20" s="28">
        <v>68</v>
      </c>
      <c r="P20" s="28"/>
      <c r="Q20" s="28">
        <v>178</v>
      </c>
      <c r="R20" s="34"/>
      <c r="S20" s="46"/>
      <c r="X20" s="31"/>
    </row>
    <row r="21" spans="2:26" ht="16.149999999999999" customHeight="1" x14ac:dyDescent="0.2">
      <c r="B21" s="21"/>
      <c r="C21" s="22"/>
      <c r="D21" s="28"/>
      <c r="E21" s="28"/>
      <c r="F21" s="28"/>
      <c r="G21" s="29"/>
      <c r="H21" s="29"/>
      <c r="I21" s="29"/>
      <c r="J21" s="26"/>
      <c r="K21" s="27">
        <v>42</v>
      </c>
      <c r="L21" s="27">
        <v>181</v>
      </c>
      <c r="M21" s="27">
        <v>11</v>
      </c>
      <c r="N21" s="27">
        <v>234</v>
      </c>
      <c r="O21" s="23">
        <v>215</v>
      </c>
      <c r="P21" s="23"/>
      <c r="Q21" s="23">
        <v>449</v>
      </c>
      <c r="R21" s="42">
        <v>17199.32</v>
      </c>
      <c r="S21" s="46">
        <v>59509.65</v>
      </c>
      <c r="X21" s="31" t="s">
        <v>36</v>
      </c>
    </row>
    <row r="22" spans="2:26" ht="16.149999999999999" customHeight="1" x14ac:dyDescent="0.2">
      <c r="B22" s="28"/>
      <c r="C22" s="37"/>
      <c r="D22" s="38"/>
      <c r="E22" s="38"/>
      <c r="F22" s="38"/>
      <c r="G22" s="39">
        <f>SUM(G7+G12+G15+G18)</f>
        <v>7.6999999999999993</v>
      </c>
      <c r="H22" s="39"/>
      <c r="I22" s="39"/>
      <c r="J22" s="40"/>
      <c r="K22" s="41">
        <f>SUM(K11+K14+K17+K21)</f>
        <v>81</v>
      </c>
      <c r="L22" s="41">
        <f>SUM(L11+L14+L17+L21)</f>
        <v>741</v>
      </c>
      <c r="M22" s="41">
        <f>SUM(M11+M14+M17+M21)</f>
        <v>49</v>
      </c>
      <c r="N22" s="41">
        <f>SUM(N11+N14+N17+N21)</f>
        <v>871</v>
      </c>
      <c r="O22" s="41">
        <f>SUM(O11+O14+O17+O21)</f>
        <v>766</v>
      </c>
      <c r="P22" s="41"/>
      <c r="Q22" s="41">
        <f>SUM(Q11+Q14+Q17+Q21)</f>
        <v>1637</v>
      </c>
      <c r="R22" s="37">
        <f>SUM(R11:R21)</f>
        <v>51569.609999999993</v>
      </c>
      <c r="S22" s="48">
        <f>SUM(S11:S21)</f>
        <v>206879.97999999998</v>
      </c>
      <c r="T22" s="35"/>
      <c r="U22" s="36"/>
      <c r="V22" s="36"/>
      <c r="W22" s="36"/>
      <c r="X22" s="45"/>
    </row>
    <row r="23" spans="2:26" ht="16.149999999999999" customHeight="1" x14ac:dyDescent="0.2">
      <c r="B23" s="23"/>
      <c r="C23" s="24"/>
      <c r="D23" s="23"/>
      <c r="E23" s="23"/>
      <c r="F23" s="23"/>
      <c r="G23" s="25"/>
      <c r="H23" s="25"/>
      <c r="I23" s="25"/>
      <c r="J23" s="26"/>
      <c r="K23" s="27"/>
      <c r="L23" s="27"/>
      <c r="M23" s="27"/>
      <c r="N23" s="27"/>
      <c r="O23" s="23"/>
      <c r="P23" s="23"/>
      <c r="Q23" s="23"/>
      <c r="R23" s="31"/>
      <c r="S23" s="6"/>
      <c r="X23" s="33"/>
    </row>
    <row r="24" spans="2:26" x14ac:dyDescent="0.2">
      <c r="B24" s="32"/>
      <c r="T24" t="s">
        <v>24</v>
      </c>
      <c r="Y24" s="19"/>
      <c r="Z24" s="20"/>
    </row>
    <row r="25" spans="2:26" x14ac:dyDescent="0.2">
      <c r="C25" s="10"/>
      <c r="D25" s="11"/>
      <c r="E25" s="11"/>
      <c r="F25" s="11" t="s">
        <v>22</v>
      </c>
      <c r="G25" s="10"/>
      <c r="H25" s="10"/>
      <c r="I25" s="10"/>
      <c r="J25" s="12"/>
      <c r="K25" s="11"/>
      <c r="L25" s="11"/>
      <c r="M25" s="11"/>
      <c r="N25" s="11"/>
      <c r="O25" s="43" t="s">
        <v>32</v>
      </c>
      <c r="P25" s="11"/>
      <c r="Q25" s="11"/>
      <c r="R25" s="13"/>
      <c r="T25" t="s">
        <v>24</v>
      </c>
      <c r="Y25" s="19"/>
      <c r="Z25" s="20"/>
    </row>
    <row r="26" spans="2:26" x14ac:dyDescent="0.2">
      <c r="C26" s="10"/>
      <c r="D26" s="11"/>
      <c r="E26" s="11"/>
      <c r="F26" s="11"/>
      <c r="G26" s="10"/>
      <c r="H26" s="10"/>
      <c r="I26" s="10"/>
      <c r="J26" s="12"/>
      <c r="K26" s="11"/>
      <c r="L26" s="11"/>
      <c r="M26" s="11"/>
      <c r="N26" s="11"/>
      <c r="O26" s="11"/>
      <c r="P26" s="11"/>
      <c r="Q26" s="11"/>
      <c r="R26" s="13"/>
      <c r="Y26" s="19"/>
      <c r="Z26" s="20"/>
    </row>
    <row r="27" spans="2:26" ht="12.75" customHeight="1" x14ac:dyDescent="0.2">
      <c r="C27" s="51" t="s">
        <v>25</v>
      </c>
      <c r="D27" s="52"/>
      <c r="E27" s="52"/>
      <c r="F27" s="52"/>
      <c r="G27" s="53" t="s">
        <v>23</v>
      </c>
      <c r="H27" s="53"/>
      <c r="I27" s="53"/>
      <c r="J27" s="14"/>
      <c r="K27" s="15"/>
      <c r="L27" s="11"/>
      <c r="M27" s="11"/>
      <c r="N27" s="11" t="s">
        <v>37</v>
      </c>
      <c r="O27" s="11"/>
      <c r="P27" s="11"/>
      <c r="Q27" s="11"/>
      <c r="R27" s="13"/>
      <c r="Y27" s="19"/>
      <c r="Z27" s="20"/>
    </row>
    <row r="28" spans="2:26" x14ac:dyDescent="0.2">
      <c r="C28" s="52"/>
      <c r="D28" s="52"/>
      <c r="E28" s="52"/>
      <c r="F28" s="52"/>
      <c r="G28" s="10"/>
      <c r="H28" s="10"/>
      <c r="I28" s="10"/>
      <c r="J28" s="12"/>
      <c r="K28" s="11"/>
      <c r="L28" s="54"/>
      <c r="M28" s="55"/>
      <c r="N28" s="55"/>
      <c r="O28" s="11"/>
      <c r="P28" s="11"/>
      <c r="Q28" s="11"/>
      <c r="R28" s="13"/>
      <c r="Y28" s="19"/>
      <c r="Z28" s="20"/>
    </row>
    <row r="29" spans="2:26" x14ac:dyDescent="0.2">
      <c r="C29" s="16"/>
      <c r="D29" s="17"/>
      <c r="E29" s="17"/>
      <c r="F29" s="17"/>
      <c r="M29" s="18"/>
      <c r="N29" s="18"/>
      <c r="Y29" s="19"/>
      <c r="Z29" s="20"/>
    </row>
    <row r="30" spans="2:26" x14ac:dyDescent="0.2">
      <c r="Y30" s="19"/>
      <c r="Z30" s="20"/>
    </row>
    <row r="31" spans="2:26" x14ac:dyDescent="0.2">
      <c r="Y31" s="19"/>
    </row>
  </sheetData>
  <sheetProtection selectLockedCells="1" autoFilter="0"/>
  <sortState ref="C10:R385">
    <sortCondition ref="C385"/>
  </sortState>
  <mergeCells count="21">
    <mergeCell ref="S5:S6"/>
    <mergeCell ref="B3:S3"/>
    <mergeCell ref="B2:S2"/>
    <mergeCell ref="O5:O6"/>
    <mergeCell ref="P5:P6"/>
    <mergeCell ref="X5:X6"/>
    <mergeCell ref="C27:F28"/>
    <mergeCell ref="G27:I27"/>
    <mergeCell ref="L28:N28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Q5:Q6"/>
    <mergeCell ref="R5:R6"/>
  </mergeCells>
  <pageMargins left="0.59055118110236227" right="0" top="0" bottom="0" header="0.31496062992125984" footer="0.31496062992125984"/>
  <pageSetup paperSize="9" scale="64" orientation="landscape" r:id="rId1"/>
  <colBreaks count="1" manualBreakCount="1">
    <brk id="24" max="2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2019-01-10T10:12:57Z</cp:lastPrinted>
  <dcterms:created xsi:type="dcterms:W3CDTF">1996-10-08T23:32:33Z</dcterms:created>
  <dcterms:modified xsi:type="dcterms:W3CDTF">2019-04-26T13:53:38Z</dcterms:modified>
</cp:coreProperties>
</file>