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6.18 Альк Ар Бав Буг За\Нурлатское\"/>
    </mc:Choice>
  </mc:AlternateContent>
  <bookViews>
    <workbookView xWindow="0" yWindow="0" windowWidth="20490" windowHeight="9630"/>
  </bookViews>
  <sheets>
    <sheet name="Ведомость" sheetId="1" r:id="rId1"/>
  </sheets>
  <externalReferences>
    <externalReference r:id="rId2"/>
    <externalReference r:id="rId3"/>
  </externalReferences>
  <definedNames>
    <definedName name="_xlnm._FilterDatabase" localSheetId="0" hidden="1">Ведомость!$A$5:$R$17</definedName>
    <definedName name="д1">[1]РУ!$K$1:$K$2</definedName>
    <definedName name="_xlnm.Print_Titles" localSheetId="0">Ведомость!$5:$6</definedName>
    <definedName name="ЛУ">#REF!</definedName>
    <definedName name="_xlnm.Print_Area" localSheetId="0">Ведомость!$A$1:$R$20</definedName>
  </definedNames>
  <calcPr calcId="162913"/>
</workbook>
</file>

<file path=xl/calcChain.xml><?xml version="1.0" encoding="utf-8"?>
<calcChain xmlns="http://schemas.openxmlformats.org/spreadsheetml/2006/main">
  <c r="P19" i="1" l="1"/>
  <c r="P20" i="1"/>
  <c r="P21" i="1"/>
  <c r="K33" i="1" l="1"/>
  <c r="L33" i="1"/>
  <c r="M33" i="1"/>
  <c r="N33" i="1"/>
  <c r="O33" i="1"/>
  <c r="P33" i="1"/>
  <c r="Q33" i="1"/>
  <c r="J33" i="1"/>
</calcChain>
</file>

<file path=xl/sharedStrings.xml><?xml version="1.0" encoding="utf-8"?>
<sst xmlns="http://schemas.openxmlformats.org/spreadsheetml/2006/main" count="126" uniqueCount="50">
  <si>
    <t xml:space="preserve">Ведомость 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</si>
  <si>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</si>
  <si>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</si>
  <si>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</si>
  <si>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</si>
  <si>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лесосеки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</si>
  <si>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</si>
  <si>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</si>
  <si>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</si>
  <si>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</si>
  <si>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</si>
  <si>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</si>
  <si>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</si>
  <si>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Минимальный размер платы по договору купли-продажи лесных насаждений , руб</t>
  </si>
  <si>
    <t>Аукционная цена, руб</t>
  </si>
  <si>
    <t>кадастровый номер участка</t>
  </si>
  <si>
    <t>Итого</t>
  </si>
  <si>
    <t>Крупная</t>
  </si>
  <si>
    <t>Средняя</t>
  </si>
  <si>
    <t>Мелкая</t>
  </si>
  <si>
    <t>Тимерликовское</t>
  </si>
  <si>
    <t>Мягколиственное</t>
  </si>
  <si>
    <t>СР</t>
  </si>
  <si>
    <t>Осина</t>
  </si>
  <si>
    <t/>
  </si>
  <si>
    <t>Береза</t>
  </si>
  <si>
    <t>Липа</t>
  </si>
  <si>
    <t>7ОС3Б</t>
  </si>
  <si>
    <t>Тумбинское</t>
  </si>
  <si>
    <t>8ЛП2ОС+Б</t>
  </si>
  <si>
    <t>16:32:260102:57</t>
  </si>
  <si>
    <t>исп. Заместитель руководителя - лесничего ГКУ "Нурлатское лесничество"  ________________ Батдалов А.Г.</t>
  </si>
  <si>
    <t>Руководитель - лесничий ГКУ "Нурлатское лесничество ____________ Галеев Р.М.</t>
  </si>
  <si>
    <t>Вишнево-Полянское</t>
  </si>
  <si>
    <t>17, 22</t>
  </si>
  <si>
    <t>Клен</t>
  </si>
  <si>
    <t>1, 2</t>
  </si>
  <si>
    <t>6ОС2ЛП2Б</t>
  </si>
  <si>
    <t>5ОС3Б2ЛП+КЛ</t>
  </si>
  <si>
    <t>5ЛП2ОС3ДН</t>
  </si>
  <si>
    <t>Мамыковское</t>
  </si>
  <si>
    <t>7ОС3Б+ЛП</t>
  </si>
  <si>
    <t>9ОС1Б+ЛП</t>
  </si>
  <si>
    <t>16:32:000000:2183</t>
  </si>
  <si>
    <t>16:32:010501:555</t>
  </si>
  <si>
    <t>16:32:010501:556</t>
  </si>
  <si>
    <t>16:32:000000:2130</t>
  </si>
  <si>
    <t>16:32:000000:2141</t>
  </si>
  <si>
    <t>16:32:000000:2112</t>
  </si>
  <si>
    <t>аукционных единиц для аукциона по купли-продажи лесонасаждений  (бизнес) Нурлатского лесничества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</si>
</sst>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_);_(* \(#,##0\);_(* &quot;-&quot;_);_(@_)"/>
    <numFmt numFmtId="166" formatCode="_(* #,##0.00_);_(* \(#,##0.00\);_(* &quot;-&quot;??_);_(@_)"/>
  </numFmts>
  <fonts count="48" x14ac:knownFonts="1"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color theme="10"/>
      <name val="Arial Cyr"/>
      <family val="2"/>
      <charset val="204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8">
    <xf numFmtId="0" fontId="0" fillId="0" borderId="0"/>
    <xf numFmtId="0" fontId="3" fillId="0" borderId="0"/>
    <xf numFmtId="0" fontId="7" fillId="0" borderId="0"/>
    <xf numFmtId="0" fontId="7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7" borderId="7" applyNumberFormat="0" applyAlignment="0" applyProtection="0"/>
    <xf numFmtId="0" fontId="18" fillId="4" borderId="0" applyNumberFormat="0" applyBorder="0" applyAlignment="0" applyProtection="0"/>
    <xf numFmtId="0" fontId="3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7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3" fillId="0" borderId="0"/>
    <xf numFmtId="0" fontId="3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36" borderId="0" applyNumberFormat="0" applyBorder="0" applyAlignment="0" applyProtection="0"/>
    <xf numFmtId="0" fontId="30" fillId="39" borderId="0" applyNumberFormat="0" applyBorder="0" applyAlignment="0" applyProtection="0"/>
    <xf numFmtId="0" fontId="30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50" borderId="0" applyNumberFormat="0" applyBorder="0" applyAlignment="0" applyProtection="0"/>
    <xf numFmtId="0" fontId="32" fillId="38" borderId="11" applyNumberFormat="0" applyAlignment="0" applyProtection="0"/>
    <xf numFmtId="0" fontId="33" fillId="51" borderId="12" applyNumberFormat="0" applyAlignment="0" applyProtection="0"/>
    <xf numFmtId="0" fontId="34" fillId="51" borderId="11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16" applyNumberFormat="0" applyFill="0" applyAlignment="0" applyProtection="0"/>
    <xf numFmtId="0" fontId="39" fillId="52" borderId="17" applyNumberFormat="0" applyAlignment="0" applyProtection="0"/>
    <xf numFmtId="0" fontId="40" fillId="0" borderId="0" applyNumberFormat="0" applyFill="0" applyBorder="0" applyAlignment="0" applyProtection="0"/>
    <xf numFmtId="0" fontId="41" fillId="53" borderId="0" applyNumberFormat="0" applyBorder="0" applyAlignment="0" applyProtection="0"/>
    <xf numFmtId="0" fontId="42" fillId="34" borderId="0" applyNumberFormat="0" applyBorder="0" applyAlignment="0" applyProtection="0"/>
    <xf numFmtId="0" fontId="43" fillId="0" borderId="0" applyNumberFormat="0" applyFill="0" applyBorder="0" applyAlignment="0" applyProtection="0"/>
    <xf numFmtId="0" fontId="19" fillId="54" borderId="18" applyNumberFormat="0" applyFont="0" applyAlignment="0" applyProtection="0"/>
    <xf numFmtId="0" fontId="44" fillId="0" borderId="19" applyNumberFormat="0" applyFill="0" applyAlignment="0" applyProtection="0"/>
    <xf numFmtId="0" fontId="45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46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2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Fill="1" applyProtection="1"/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Protection="1"/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2" fontId="26" fillId="0" borderId="0" xfId="0" applyNumberFormat="1" applyFont="1" applyFill="1" applyBorder="1" applyAlignment="1" applyProtection="1">
      <alignment horizontal="left" vertical="center"/>
    </xf>
    <xf numFmtId="2" fontId="26" fillId="0" borderId="0" xfId="0" applyNumberFormat="1" applyFont="1" applyFill="1" applyBorder="1" applyAlignment="1" applyProtection="1">
      <alignment horizontal="center" vertical="center"/>
    </xf>
    <xf numFmtId="4" fontId="6" fillId="0" borderId="10" xfId="65" applyNumberFormat="1" applyFont="1" applyFill="1" applyBorder="1" applyAlignment="1" applyProtection="1">
      <alignment horizontal="right" vertical="center"/>
      <protection hidden="1"/>
    </xf>
    <xf numFmtId="0" fontId="6" fillId="0" borderId="10" xfId="2" applyFont="1" applyFill="1" applyBorder="1" applyAlignment="1" applyProtection="1">
      <alignment horizontal="center" vertical="center"/>
      <protection hidden="1"/>
    </xf>
    <xf numFmtId="0" fontId="6" fillId="0" borderId="10" xfId="65" applyFont="1" applyFill="1" applyBorder="1" applyAlignment="1" applyProtection="1">
      <alignment horizontal="center" vertical="center"/>
      <protection hidden="1"/>
    </xf>
    <xf numFmtId="4" fontId="5" fillId="0" borderId="10" xfId="65" applyNumberFormat="1" applyFont="1" applyFill="1" applyBorder="1" applyAlignment="1" applyProtection="1">
      <alignment horizontal="right" vertical="center"/>
    </xf>
    <xf numFmtId="1" fontId="4" fillId="0" borderId="10" xfId="65" applyNumberFormat="1" applyFont="1" applyFill="1" applyBorder="1" applyAlignment="1" applyProtection="1">
      <alignment horizontal="center" vertical="center" wrapText="1"/>
    </xf>
    <xf numFmtId="2" fontId="4" fillId="0" borderId="10" xfId="65" applyNumberFormat="1" applyFont="1" applyFill="1" applyBorder="1" applyAlignment="1" applyProtection="1">
      <alignment horizontal="center" vertical="center"/>
    </xf>
    <xf numFmtId="1" fontId="6" fillId="0" borderId="10" xfId="3" applyNumberFormat="1" applyFont="1" applyFill="1" applyBorder="1" applyAlignment="1" applyProtection="1">
      <alignment horizontal="center" vertical="center"/>
    </xf>
    <xf numFmtId="0" fontId="6" fillId="0" borderId="10" xfId="3" applyFont="1" applyFill="1" applyBorder="1" applyAlignment="1" applyProtection="1">
      <alignment horizontal="center" vertical="center"/>
    </xf>
    <xf numFmtId="0" fontId="6" fillId="0" borderId="10" xfId="65" applyFont="1" applyFill="1" applyBorder="1" applyAlignment="1" applyProtection="1">
      <alignment vertical="center"/>
      <protection hidden="1"/>
    </xf>
    <xf numFmtId="4" fontId="6" fillId="0" borderId="10" xfId="65" applyNumberFormat="1" applyFont="1" applyFill="1" applyBorder="1" applyAlignment="1" applyProtection="1">
      <alignment horizontal="right" vertical="center"/>
      <protection locked="0" hidden="1"/>
    </xf>
    <xf numFmtId="0" fontId="8" fillId="0" borderId="10" xfId="65" applyFont="1" applyFill="1" applyBorder="1" applyAlignment="1" applyProtection="1">
      <alignment vertical="center"/>
      <protection hidden="1"/>
    </xf>
    <xf numFmtId="4" fontId="8" fillId="0" borderId="10" xfId="65" applyNumberFormat="1" applyFont="1" applyFill="1" applyBorder="1" applyAlignment="1" applyProtection="1">
      <alignment horizontal="right" vertical="center"/>
      <protection locked="0" hidden="1"/>
    </xf>
    <xf numFmtId="1" fontId="5" fillId="0" borderId="10" xfId="65" applyNumberFormat="1" applyFont="1" applyFill="1" applyBorder="1" applyAlignment="1" applyProtection="1">
      <alignment horizontal="center" vertical="center"/>
    </xf>
    <xf numFmtId="2" fontId="5" fillId="0" borderId="10" xfId="65" applyNumberFormat="1" applyFont="1" applyFill="1" applyBorder="1" applyAlignment="1" applyProtection="1">
      <alignment horizontal="center" vertical="center"/>
    </xf>
    <xf numFmtId="2" fontId="5" fillId="0" borderId="10" xfId="65" applyNumberFormat="1" applyFont="1" applyFill="1" applyBorder="1" applyAlignment="1" applyProtection="1">
      <alignment horizontal="left" vertical="center"/>
    </xf>
    <xf numFmtId="164" fontId="5" fillId="0" borderId="10" xfId="65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Protection="1"/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10" xfId="1" applyNumberFormat="1" applyFont="1" applyFill="1" applyBorder="1" applyAlignment="1" applyProtection="1">
      <alignment horizontal="center" vertical="center" wrapText="1"/>
    </xf>
    <xf numFmtId="2" fontId="26" fillId="0" borderId="0" xfId="0" applyNumberFormat="1" applyFont="1" applyFill="1" applyBorder="1" applyAlignment="1" applyProtection="1">
      <alignment horizontal="center" vertical="center"/>
    </xf>
    <xf numFmtId="2" fontId="4" fillId="0" borderId="10" xfId="0" applyNumberFormat="1" applyFont="1" applyFill="1" applyBorder="1" applyAlignment="1" applyProtection="1">
      <alignment horizontal="center" vertical="center" wrapText="1"/>
    </xf>
    <xf numFmtId="1" fontId="4" fillId="0" borderId="10" xfId="0" applyNumberFormat="1" applyFont="1" applyFill="1" applyBorder="1" applyAlignment="1" applyProtection="1">
      <alignment horizontal="center" vertical="center" wrapText="1"/>
    </xf>
  </cellXfs>
  <cellStyles count="128">
    <cellStyle name="20% - Акцент1 2" xfId="4"/>
    <cellStyle name="20% - Акцент1 3" xfId="78"/>
    <cellStyle name="20% - Акцент2 2" xfId="5"/>
    <cellStyle name="20% - Акцент2 3" xfId="79"/>
    <cellStyle name="20% - Акцент3 2" xfId="6"/>
    <cellStyle name="20% - Акцент3 3" xfId="80"/>
    <cellStyle name="20% - Акцент4 2" xfId="7"/>
    <cellStyle name="20% - Акцент4 3" xfId="81"/>
    <cellStyle name="20% - Акцент5 2" xfId="8"/>
    <cellStyle name="20% - Акцент5 3" xfId="82"/>
    <cellStyle name="20% - Акцент6 2" xfId="9"/>
    <cellStyle name="20% - Акцент6 3" xfId="83"/>
    <cellStyle name="40% - Акцент1 2" xfId="10"/>
    <cellStyle name="40% - Акцент1 3" xfId="84"/>
    <cellStyle name="40% - Акцент2 2" xfId="11"/>
    <cellStyle name="40% - Акцент2 3" xfId="85"/>
    <cellStyle name="40% - Акцент3 2" xfId="12"/>
    <cellStyle name="40% - Акцент3 3" xfId="86"/>
    <cellStyle name="40% - Акцент4 2" xfId="13"/>
    <cellStyle name="40% - Акцент4 3" xfId="87"/>
    <cellStyle name="40% - Акцент5 2" xfId="14"/>
    <cellStyle name="40% - Акцент5 3" xfId="88"/>
    <cellStyle name="40% - Акцент6 2" xfId="15"/>
    <cellStyle name="40% - Акцент6 3" xfId="89"/>
    <cellStyle name="60% - Акцент1 2" xfId="16"/>
    <cellStyle name="60% - Акцент1 3" xfId="90"/>
    <cellStyle name="60% - Акцент2 2" xfId="17"/>
    <cellStyle name="60% - Акцент2 3" xfId="91"/>
    <cellStyle name="60% - Акцент3 2" xfId="18"/>
    <cellStyle name="60% - Акцент3 3" xfId="92"/>
    <cellStyle name="60% - Акцент4 2" xfId="19"/>
    <cellStyle name="60% - Акцент4 3" xfId="93"/>
    <cellStyle name="60% - Акцент5 2" xfId="20"/>
    <cellStyle name="60% - Акцент5 3" xfId="94"/>
    <cellStyle name="60% - Акцент6 2" xfId="21"/>
    <cellStyle name="60% - Акцент6 3" xfId="95"/>
    <cellStyle name="Акцент1 2" xfId="22"/>
    <cellStyle name="Акцент1 3" xfId="96"/>
    <cellStyle name="Акцент2 2" xfId="23"/>
    <cellStyle name="Акцент2 3" xfId="97"/>
    <cellStyle name="Акцент3 2" xfId="24"/>
    <cellStyle name="Акцент3 3" xfId="98"/>
    <cellStyle name="Акцент4 2" xfId="25"/>
    <cellStyle name="Акцент4 3" xfId="99"/>
    <cellStyle name="Акцент5 2" xfId="26"/>
    <cellStyle name="Акцент5 3" xfId="100"/>
    <cellStyle name="Акцент6 2" xfId="27"/>
    <cellStyle name="Акцент6 3" xfId="101"/>
    <cellStyle name="Ввод  2" xfId="28"/>
    <cellStyle name="Ввод  3" xfId="102"/>
    <cellStyle name="Вывод 2" xfId="29"/>
    <cellStyle name="Вывод 3" xfId="103"/>
    <cellStyle name="Вычисление 2" xfId="30"/>
    <cellStyle name="Вычисление 3" xfId="104"/>
    <cellStyle name="Гиперссылка 2" xfId="105"/>
    <cellStyle name="Заголовок 1 2" xfId="31"/>
    <cellStyle name="Заголовок 1 3" xfId="106"/>
    <cellStyle name="Заголовок 2 2" xfId="32"/>
    <cellStyle name="Заголовок 2 3" xfId="107"/>
    <cellStyle name="Заголовок 3 2" xfId="33"/>
    <cellStyle name="Заголовок 3 3" xfId="108"/>
    <cellStyle name="Заголовок 4 2" xfId="34"/>
    <cellStyle name="Заголовок 4 3" xfId="109"/>
    <cellStyle name="Итог 2" xfId="35"/>
    <cellStyle name="Итог 3" xfId="110"/>
    <cellStyle name="Контрольная ячейка 2" xfId="36"/>
    <cellStyle name="Контрольная ячейка 3" xfId="111"/>
    <cellStyle name="Название" xfId="64" builtinId="15" customBuiltin="1"/>
    <cellStyle name="Название 2" xfId="112"/>
    <cellStyle name="Нейтральный 2" xfId="37"/>
    <cellStyle name="Нейтральный 3" xfId="113"/>
    <cellStyle name="Обычный" xfId="0" builtinId="0"/>
    <cellStyle name="Обычный 10" xfId="65"/>
    <cellStyle name="Обычный 15 2 2" xfId="2"/>
    <cellStyle name="Обычный 2" xfId="1"/>
    <cellStyle name="Обычный 2 2" xfId="38"/>
    <cellStyle name="Обычный 2 2 2" xfId="74"/>
    <cellStyle name="Обычный 2 3" xfId="39"/>
    <cellStyle name="Обычный 2 3 2" xfId="40"/>
    <cellStyle name="Обычный 2 3 3" xfId="41"/>
    <cellStyle name="Обычный 2 3 3 2" xfId="126"/>
    <cellStyle name="Обычный 2 3 3 3" xfId="66"/>
    <cellStyle name="Обычный 2 3 4" xfId="42"/>
    <cellStyle name="Обычный 2 3 4 2" xfId="73"/>
    <cellStyle name="Обычный 2 3 4 3" xfId="67"/>
    <cellStyle name="Обычный 2 3 5" xfId="43"/>
    <cellStyle name="Обычный 2 3 5 2" xfId="127"/>
    <cellStyle name="Обычный 2 3 5 3" xfId="68"/>
    <cellStyle name="Обычный 2 3 6" xfId="44"/>
    <cellStyle name="Обычный 2 3 6 2" xfId="125"/>
    <cellStyle name="Обычный 2 3 6 3" xfId="69"/>
    <cellStyle name="Обычный 2 3 7" xfId="45"/>
    <cellStyle name="Обычный 2 3 7 2" xfId="124"/>
    <cellStyle name="Обычный 2 3 7 3" xfId="70"/>
    <cellStyle name="Обычный 3" xfId="46"/>
    <cellStyle name="Обычный 3 2" xfId="123"/>
    <cellStyle name="Обычный 3 3" xfId="122"/>
    <cellStyle name="Обычный 3 6 2" xfId="47"/>
    <cellStyle name="Обычный 4" xfId="48"/>
    <cellStyle name="Обычный 4 2" xfId="49"/>
    <cellStyle name="Обычный 4 2 2" xfId="72"/>
    <cellStyle name="Обычный 4 3" xfId="75"/>
    <cellStyle name="Обычный 4 4" xfId="76"/>
    <cellStyle name="Обычный 4 5" xfId="71"/>
    <cellStyle name="Обычный 5" xfId="50"/>
    <cellStyle name="Обычный 5 2" xfId="51"/>
    <cellStyle name="Обычный 5 3" xfId="77"/>
    <cellStyle name="Обычный 6" xfId="52"/>
    <cellStyle name="Обычный 6 2" xfId="53"/>
    <cellStyle name="Обычный 7" xfId="54"/>
    <cellStyle name="Обычный 7 2" xfId="55"/>
    <cellStyle name="Обычный 8" xfId="3"/>
    <cellStyle name="Обычный 9" xfId="56"/>
    <cellStyle name="Обычный 9 2" xfId="57"/>
    <cellStyle name="Плохой 2" xfId="58"/>
    <cellStyle name="Плохой 3" xfId="114"/>
    <cellStyle name="Пояснение 2" xfId="59"/>
    <cellStyle name="Пояснение 3" xfId="115"/>
    <cellStyle name="Примечание 2" xfId="60"/>
    <cellStyle name="Примечание 2 2" xfId="116"/>
    <cellStyle name="Связанная ячейка 2" xfId="61"/>
    <cellStyle name="Связанная ячейка 3" xfId="117"/>
    <cellStyle name="Текст предупреждения 2" xfId="62"/>
    <cellStyle name="Текст предупреждения 3" xfId="118"/>
    <cellStyle name="Тысячи [0]_sl100" xfId="119"/>
    <cellStyle name="Тысячи_sl100" xfId="120"/>
    <cellStyle name="Хороший 2" xfId="63"/>
    <cellStyle name="Хороший 3" xfId="12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ss/Downloads/&#1040;&#1091;&#1082;&#1094;&#1080;&#1086;&#1085;%20%202%20(2019)/&#1040;&#1091;&#1082;&#1094;&#1080;&#1086;&#1085;%20%202%20(2019)/&#1057;&#1083;&#1080;&#1103;&#1085;&#1080;&#1077;%20%20&#1076;&#1086;&#1075;&#1086;&#1074;&#1086;&#1088;&#1086;&#1074;/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sunov/AppData/Local/Microsoft/Windows/INetCache/Content.Outlook/5N8C8OX9/&#1042;&#1077;&#1076;&#1086;&#1084;&#1086;&#1089;&#1090;&#1100;%20&#1072;&#1091;&#1082;&#1094;&#1080;&#1086;&#1085;&#1085;&#1099;&#1093;%20&#1077;&#1076;&#1080;&#1085;&#1080;&#1094;%20(00000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У"/>
      <sheetName val="Аренда"/>
      <sheetName val="Аукцион"/>
      <sheetName val="СН"/>
      <sheetName val="Т.Опис"/>
      <sheetName val="Итоги"/>
      <sheetName val="3 ЛХ"/>
      <sheetName val="9 ОИП"/>
      <sheetName val="12 ОИП"/>
      <sheetName val="Акт осмотра"/>
      <sheetName val="Список"/>
      <sheetName val="Список2"/>
      <sheetName val="Карта партнера"/>
      <sheetName val="Список3"/>
      <sheetName val="Список СН"/>
      <sheetName val="Лист4"/>
    </sheetNames>
    <sheetDataSet>
      <sheetData sheetId="0">
        <row r="1">
          <cell r="K1" t="str">
            <v>обновлять до 10 числа</v>
          </cell>
        </row>
        <row r="2">
          <cell r="K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</sheetNames>
    <sheetDataSet>
      <sheetData sheetId="0">
        <row r="21">
          <cell r="Q21">
            <v>11143</v>
          </cell>
        </row>
        <row r="22">
          <cell r="Q22">
            <v>66455</v>
          </cell>
        </row>
        <row r="23">
          <cell r="Q23">
            <v>77598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39"/>
  <sheetViews>
    <sheetView showZeros="0" tabSelected="1" zoomScale="115" zoomScaleNormal="115" workbookViewId="0">
      <selection activeCell="M6" sqref="M6"/>
    </sheetView>
  </sheetViews>
  <sheetFormatPr defaultRowHeight="15.95" customHeight="1" x14ac:dyDescent="0.2"/>
  <cols>
    <col min="1" max="1" width="7.5703125" style="6" customWidth="1"/>
    <col min="2" max="2" width="18.85546875" style="1" customWidth="1"/>
    <col min="3" max="3" width="8.7109375" style="6" customWidth="1"/>
    <col min="4" max="4" width="7.85546875" style="6" customWidth="1"/>
    <col min="5" max="5" width="8.85546875" style="6" customWidth="1"/>
    <col min="6" max="6" width="8.5703125" style="1" customWidth="1"/>
    <col min="7" max="7" width="17.42578125" style="6" customWidth="1"/>
    <col min="8" max="8" width="7.5703125" style="1" customWidth="1"/>
    <col min="9" max="9" width="18.7109375" style="2" bestFit="1" customWidth="1"/>
    <col min="10" max="10" width="10.85546875" style="7" customWidth="1"/>
    <col min="11" max="11" width="9.5703125" style="7" customWidth="1"/>
    <col min="12" max="12" width="9.140625" style="7" customWidth="1"/>
    <col min="13" max="13" width="12" style="8" customWidth="1"/>
    <col min="14" max="14" width="10.28515625" style="7" customWidth="1"/>
    <col min="15" max="15" width="11.85546875" style="7" customWidth="1"/>
    <col min="16" max="17" width="17.28515625" style="7" customWidth="1"/>
    <col min="18" max="18" width="17.28515625" style="12" customWidth="1"/>
    <col min="19" max="16384" width="9.140625" style="5"/>
  </cols>
  <sheetData>
    <row r="1" spans="1:18" ht="15.95" customHeight="1" x14ac:dyDescent="0.2">
      <c r="A1" s="1"/>
      <c r="C1" s="1"/>
      <c r="D1" s="1"/>
      <c r="E1" s="1"/>
      <c r="G1" s="1"/>
      <c r="J1" s="3"/>
      <c r="K1" s="3"/>
      <c r="L1" s="3"/>
      <c r="M1" s="4"/>
      <c r="N1" s="3"/>
      <c r="O1" s="3"/>
      <c r="P1" s="3"/>
      <c r="Q1" s="3"/>
      <c r="R1" s="1"/>
    </row>
    <row r="2" spans="1:18" ht="15.95" customHeight="1" x14ac:dyDescent="0.2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15.95" customHeight="1" x14ac:dyDescent="0.2">
      <c r="A3" s="35" t="s">
        <v>49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s="9" customFormat="1" ht="15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s="10" customFormat="1" ht="15.95" customHeight="1" x14ac:dyDescent="0.2">
      <c r="A5" s="37" t="s">
        <v>1</v>
      </c>
      <c r="B5" s="36" t="s">
        <v>2</v>
      </c>
      <c r="C5" s="37" t="s">
        <v>3</v>
      </c>
      <c r="D5" s="37" t="s">
        <v>4</v>
      </c>
      <c r="E5" s="37" t="s">
        <v>5</v>
      </c>
      <c r="F5" s="36" t="s">
        <v>6</v>
      </c>
      <c r="G5" s="37" t="s">
        <v>7</v>
      </c>
      <c r="H5" s="36" t="s">
        <v>8</v>
      </c>
      <c r="I5" s="36" t="s">
        <v>9</v>
      </c>
      <c r="J5" s="33" t="s">
        <v>10</v>
      </c>
      <c r="K5" s="33"/>
      <c r="L5" s="33"/>
      <c r="M5" s="33"/>
      <c r="N5" s="33" t="s">
        <v>11</v>
      </c>
      <c r="O5" s="33" t="s">
        <v>12</v>
      </c>
      <c r="P5" s="33" t="s">
        <v>13</v>
      </c>
      <c r="Q5" s="34" t="s">
        <v>14</v>
      </c>
      <c r="R5" s="34" t="s">
        <v>15</v>
      </c>
    </row>
    <row r="6" spans="1:18" s="10" customFormat="1" ht="54.75" customHeight="1" x14ac:dyDescent="0.2">
      <c r="A6" s="37"/>
      <c r="B6" s="36"/>
      <c r="C6" s="37"/>
      <c r="D6" s="37"/>
      <c r="E6" s="37"/>
      <c r="F6" s="36"/>
      <c r="G6" s="37"/>
      <c r="H6" s="36"/>
      <c r="I6" s="36"/>
      <c r="J6" s="13" t="s">
        <v>17</v>
      </c>
      <c r="K6" s="13" t="s">
        <v>18</v>
      </c>
      <c r="L6" s="13" t="s">
        <v>19</v>
      </c>
      <c r="M6" s="13" t="s">
        <v>16</v>
      </c>
      <c r="N6" s="33"/>
      <c r="O6" s="33"/>
      <c r="P6" s="33"/>
      <c r="Q6" s="34"/>
      <c r="R6" s="34"/>
    </row>
    <row r="7" spans="1:18" s="11" customFormat="1" ht="15.95" customHeight="1" x14ac:dyDescent="0.2">
      <c r="A7" s="20">
        <v>110</v>
      </c>
      <c r="B7" s="18" t="s">
        <v>33</v>
      </c>
      <c r="C7" s="18">
        <v>15</v>
      </c>
      <c r="D7" s="18" t="s">
        <v>34</v>
      </c>
      <c r="E7" s="18">
        <v>2</v>
      </c>
      <c r="F7" s="18">
        <v>6</v>
      </c>
      <c r="G7" s="20" t="s">
        <v>21</v>
      </c>
      <c r="H7" s="17" t="s">
        <v>22</v>
      </c>
      <c r="I7" s="24" t="s">
        <v>23</v>
      </c>
      <c r="J7" s="25">
        <v>552</v>
      </c>
      <c r="K7" s="25">
        <v>141</v>
      </c>
      <c r="L7" s="25" t="s">
        <v>24</v>
      </c>
      <c r="M7" s="16">
        <v>694</v>
      </c>
      <c r="N7" s="25">
        <v>308</v>
      </c>
      <c r="O7" s="16">
        <v>1002</v>
      </c>
      <c r="P7" s="25">
        <v>24026.499999999996</v>
      </c>
      <c r="Q7" s="19" t="s">
        <v>24</v>
      </c>
      <c r="R7" s="21" t="s">
        <v>43</v>
      </c>
    </row>
    <row r="8" spans="1:18" ht="15.95" customHeight="1" x14ac:dyDescent="0.2">
      <c r="A8" s="20" t="s">
        <v>24</v>
      </c>
      <c r="B8" s="18"/>
      <c r="C8" s="18"/>
      <c r="D8" s="18"/>
      <c r="E8" s="18"/>
      <c r="F8" s="18"/>
      <c r="G8" s="22" t="s">
        <v>27</v>
      </c>
      <c r="H8" s="17"/>
      <c r="I8" s="24" t="s">
        <v>25</v>
      </c>
      <c r="J8" s="25">
        <v>77</v>
      </c>
      <c r="K8" s="25">
        <v>114</v>
      </c>
      <c r="L8" s="25">
        <v>16</v>
      </c>
      <c r="M8" s="16">
        <v>207</v>
      </c>
      <c r="N8" s="25">
        <v>164</v>
      </c>
      <c r="O8" s="16">
        <v>371</v>
      </c>
      <c r="P8" s="25">
        <v>32828</v>
      </c>
      <c r="Q8" s="19" t="s">
        <v>24</v>
      </c>
      <c r="R8" s="21" t="s">
        <v>24</v>
      </c>
    </row>
    <row r="9" spans="1:18" ht="15.95" customHeight="1" x14ac:dyDescent="0.2">
      <c r="A9" s="20" t="s">
        <v>24</v>
      </c>
      <c r="B9" s="18"/>
      <c r="C9" s="18"/>
      <c r="D9" s="18"/>
      <c r="E9" s="18"/>
      <c r="F9" s="18"/>
      <c r="G9" s="22">
        <v>45</v>
      </c>
      <c r="H9" s="17"/>
      <c r="I9" s="26" t="s">
        <v>16</v>
      </c>
      <c r="J9" s="27">
        <v>629</v>
      </c>
      <c r="K9" s="27">
        <v>255</v>
      </c>
      <c r="L9" s="27">
        <v>16</v>
      </c>
      <c r="M9" s="27">
        <v>901</v>
      </c>
      <c r="N9" s="27">
        <v>472</v>
      </c>
      <c r="O9" s="27">
        <v>1373</v>
      </c>
      <c r="P9" s="27">
        <v>56854.5</v>
      </c>
      <c r="Q9" s="19">
        <v>173974.77000000002</v>
      </c>
      <c r="R9" s="21"/>
    </row>
    <row r="10" spans="1:18" ht="15.95" customHeight="1" x14ac:dyDescent="0.2">
      <c r="A10" s="20">
        <v>111</v>
      </c>
      <c r="B10" s="18" t="s">
        <v>33</v>
      </c>
      <c r="C10" s="18">
        <v>24</v>
      </c>
      <c r="D10" s="18" t="s">
        <v>36</v>
      </c>
      <c r="E10" s="18">
        <v>1</v>
      </c>
      <c r="F10" s="18">
        <v>7.6</v>
      </c>
      <c r="G10" s="20" t="s">
        <v>21</v>
      </c>
      <c r="H10" s="17" t="s">
        <v>22</v>
      </c>
      <c r="I10" s="24" t="s">
        <v>23</v>
      </c>
      <c r="J10" s="25">
        <v>376</v>
      </c>
      <c r="K10" s="25">
        <v>88</v>
      </c>
      <c r="L10" s="25" t="s">
        <v>24</v>
      </c>
      <c r="M10" s="16">
        <v>464</v>
      </c>
      <c r="N10" s="25">
        <v>245</v>
      </c>
      <c r="O10" s="16">
        <v>709</v>
      </c>
      <c r="P10" s="25">
        <v>16167</v>
      </c>
      <c r="Q10" s="19"/>
      <c r="R10" s="21" t="s">
        <v>44</v>
      </c>
    </row>
    <row r="11" spans="1:18" ht="15.95" customHeight="1" x14ac:dyDescent="0.2">
      <c r="A11" s="20" t="s">
        <v>24</v>
      </c>
      <c r="B11" s="18"/>
      <c r="C11" s="18"/>
      <c r="D11" s="18"/>
      <c r="E11" s="18"/>
      <c r="F11" s="18"/>
      <c r="G11" s="22" t="s">
        <v>37</v>
      </c>
      <c r="H11" s="17"/>
      <c r="I11" s="24" t="s">
        <v>25</v>
      </c>
      <c r="J11" s="25">
        <v>54</v>
      </c>
      <c r="K11" s="25">
        <v>77</v>
      </c>
      <c r="L11" s="25">
        <v>20</v>
      </c>
      <c r="M11" s="16">
        <v>151</v>
      </c>
      <c r="N11" s="25">
        <v>80</v>
      </c>
      <c r="O11" s="16">
        <v>231</v>
      </c>
      <c r="P11" s="25">
        <v>22847</v>
      </c>
      <c r="Q11" s="19"/>
      <c r="R11" s="21" t="s">
        <v>24</v>
      </c>
    </row>
    <row r="12" spans="1:18" ht="15.95" customHeight="1" x14ac:dyDescent="0.2">
      <c r="A12" s="20" t="s">
        <v>24</v>
      </c>
      <c r="B12" s="18"/>
      <c r="C12" s="18"/>
      <c r="D12" s="18"/>
      <c r="E12" s="18"/>
      <c r="F12" s="18"/>
      <c r="G12" s="22">
        <v>45</v>
      </c>
      <c r="H12" s="17"/>
      <c r="I12" s="24" t="s">
        <v>26</v>
      </c>
      <c r="J12" s="25" t="s">
        <v>24</v>
      </c>
      <c r="K12" s="25">
        <v>70</v>
      </c>
      <c r="L12" s="25" t="s">
        <v>24</v>
      </c>
      <c r="M12" s="16">
        <v>127</v>
      </c>
      <c r="N12" s="25">
        <v>115</v>
      </c>
      <c r="O12" s="16">
        <v>242</v>
      </c>
      <c r="P12" s="25">
        <v>11975</v>
      </c>
      <c r="Q12" s="19"/>
      <c r="R12" s="21" t="s">
        <v>24</v>
      </c>
    </row>
    <row r="13" spans="1:18" ht="15.95" customHeight="1" x14ac:dyDescent="0.2">
      <c r="A13" s="20" t="s">
        <v>24</v>
      </c>
      <c r="B13" s="18"/>
      <c r="C13" s="18"/>
      <c r="D13" s="18"/>
      <c r="E13" s="18"/>
      <c r="F13" s="18"/>
      <c r="G13" s="23"/>
      <c r="H13" s="17"/>
      <c r="I13" s="26" t="s">
        <v>16</v>
      </c>
      <c r="J13" s="27">
        <v>430</v>
      </c>
      <c r="K13" s="27">
        <v>235</v>
      </c>
      <c r="L13" s="27">
        <v>20</v>
      </c>
      <c r="M13" s="27">
        <v>742</v>
      </c>
      <c r="N13" s="27">
        <v>440</v>
      </c>
      <c r="O13" s="27">
        <v>1182</v>
      </c>
      <c r="P13" s="27">
        <v>50989</v>
      </c>
      <c r="Q13" s="19">
        <v>198857.1</v>
      </c>
      <c r="R13" s="21"/>
    </row>
    <row r="14" spans="1:18" ht="15.95" customHeight="1" x14ac:dyDescent="0.2">
      <c r="A14" s="20">
        <v>112</v>
      </c>
      <c r="B14" s="18" t="s">
        <v>33</v>
      </c>
      <c r="C14" s="18">
        <v>51</v>
      </c>
      <c r="D14" s="18">
        <v>4</v>
      </c>
      <c r="E14" s="18">
        <v>1</v>
      </c>
      <c r="F14" s="18">
        <v>13.7</v>
      </c>
      <c r="G14" s="20" t="s">
        <v>21</v>
      </c>
      <c r="H14" s="17" t="s">
        <v>22</v>
      </c>
      <c r="I14" s="24" t="s">
        <v>23</v>
      </c>
      <c r="J14" s="25">
        <v>684</v>
      </c>
      <c r="K14" s="25">
        <v>219</v>
      </c>
      <c r="L14" s="25" t="s">
        <v>24</v>
      </c>
      <c r="M14" s="16">
        <v>903</v>
      </c>
      <c r="N14" s="25">
        <v>360</v>
      </c>
      <c r="O14" s="16">
        <v>1263</v>
      </c>
      <c r="P14" s="25">
        <v>30949</v>
      </c>
      <c r="Q14" s="19"/>
      <c r="R14" s="21" t="s">
        <v>45</v>
      </c>
    </row>
    <row r="15" spans="1:18" ht="15.95" customHeight="1" x14ac:dyDescent="0.2">
      <c r="A15" s="20" t="s">
        <v>24</v>
      </c>
      <c r="B15" s="18"/>
      <c r="C15" s="18"/>
      <c r="D15" s="18"/>
      <c r="E15" s="18"/>
      <c r="F15" s="18"/>
      <c r="G15" s="22" t="s">
        <v>38</v>
      </c>
      <c r="H15" s="17"/>
      <c r="I15" s="24" t="s">
        <v>25</v>
      </c>
      <c r="J15" s="25">
        <v>174</v>
      </c>
      <c r="K15" s="25">
        <v>297</v>
      </c>
      <c r="L15" s="25">
        <v>37</v>
      </c>
      <c r="M15" s="16">
        <v>508</v>
      </c>
      <c r="N15" s="25">
        <v>232</v>
      </c>
      <c r="O15" s="16">
        <v>740</v>
      </c>
      <c r="P15" s="25">
        <v>78058</v>
      </c>
      <c r="Q15" s="19"/>
      <c r="R15" s="21" t="s">
        <v>24</v>
      </c>
    </row>
    <row r="16" spans="1:18" ht="15.95" customHeight="1" x14ac:dyDescent="0.2">
      <c r="A16" s="20" t="s">
        <v>24</v>
      </c>
      <c r="B16" s="18"/>
      <c r="C16" s="18"/>
      <c r="D16" s="18"/>
      <c r="E16" s="18"/>
      <c r="F16" s="18"/>
      <c r="G16" s="22">
        <v>50</v>
      </c>
      <c r="H16" s="17"/>
      <c r="I16" s="24" t="s">
        <v>35</v>
      </c>
      <c r="J16" s="25" t="s">
        <v>24</v>
      </c>
      <c r="K16" s="25">
        <v>3</v>
      </c>
      <c r="L16" s="25">
        <v>1</v>
      </c>
      <c r="M16" s="16">
        <v>4</v>
      </c>
      <c r="N16" s="25">
        <v>3</v>
      </c>
      <c r="O16" s="16">
        <v>7</v>
      </c>
      <c r="P16" s="25">
        <v>3677</v>
      </c>
      <c r="Q16" s="19"/>
      <c r="R16" s="21" t="s">
        <v>24</v>
      </c>
    </row>
    <row r="17" spans="1:18" ht="15.95" customHeight="1" x14ac:dyDescent="0.2">
      <c r="A17" s="20" t="s">
        <v>24</v>
      </c>
      <c r="B17" s="18"/>
      <c r="C17" s="18"/>
      <c r="D17" s="18"/>
      <c r="E17" s="18"/>
      <c r="F17" s="18"/>
      <c r="G17" s="23" t="s">
        <v>24</v>
      </c>
      <c r="H17" s="17"/>
      <c r="I17" s="24" t="s">
        <v>26</v>
      </c>
      <c r="J17" s="25">
        <v>30</v>
      </c>
      <c r="K17" s="25">
        <v>219</v>
      </c>
      <c r="L17" s="25">
        <v>39</v>
      </c>
      <c r="M17" s="16">
        <v>288</v>
      </c>
      <c r="N17" s="25">
        <v>188</v>
      </c>
      <c r="O17" s="16">
        <v>476</v>
      </c>
      <c r="P17" s="25">
        <v>23355</v>
      </c>
      <c r="Q17" s="19"/>
      <c r="R17" s="21" t="s">
        <v>24</v>
      </c>
    </row>
    <row r="18" spans="1:18" ht="15.95" customHeight="1" x14ac:dyDescent="0.2">
      <c r="A18" s="20" t="s">
        <v>24</v>
      </c>
      <c r="B18" s="18"/>
      <c r="C18" s="18"/>
      <c r="D18" s="18"/>
      <c r="E18" s="18"/>
      <c r="F18" s="18"/>
      <c r="G18" s="23"/>
      <c r="H18" s="17"/>
      <c r="I18" s="26" t="s">
        <v>16</v>
      </c>
      <c r="J18" s="27">
        <v>888</v>
      </c>
      <c r="K18" s="27">
        <v>738</v>
      </c>
      <c r="L18" s="27">
        <v>77</v>
      </c>
      <c r="M18" s="27">
        <v>1703</v>
      </c>
      <c r="N18" s="27">
        <v>783</v>
      </c>
      <c r="O18" s="27">
        <v>2486</v>
      </c>
      <c r="P18" s="27">
        <v>136039</v>
      </c>
      <c r="Q18" s="19">
        <v>401315.05000000005</v>
      </c>
      <c r="R18" s="21"/>
    </row>
    <row r="19" spans="1:18" ht="15.95" customHeight="1" x14ac:dyDescent="0.2">
      <c r="A19" s="20">
        <v>113</v>
      </c>
      <c r="B19" s="18" t="s">
        <v>33</v>
      </c>
      <c r="C19" s="18">
        <v>101</v>
      </c>
      <c r="D19" s="18">
        <v>7</v>
      </c>
      <c r="E19" s="18">
        <v>1</v>
      </c>
      <c r="F19" s="18">
        <v>14.7</v>
      </c>
      <c r="G19" s="20" t="s">
        <v>21</v>
      </c>
      <c r="H19" s="17" t="s">
        <v>22</v>
      </c>
      <c r="I19" s="24" t="s">
        <v>23</v>
      </c>
      <c r="J19" s="25">
        <v>278</v>
      </c>
      <c r="K19" s="25">
        <v>55</v>
      </c>
      <c r="L19" s="25">
        <v>1</v>
      </c>
      <c r="M19" s="16">
        <v>334</v>
      </c>
      <c r="N19" s="25">
        <v>177</v>
      </c>
      <c r="O19" s="16">
        <v>511</v>
      </c>
      <c r="P19" s="25">
        <f>[2]Ведомость!Q21</f>
        <v>11143</v>
      </c>
      <c r="Q19" s="19"/>
      <c r="R19" s="21" t="s">
        <v>46</v>
      </c>
    </row>
    <row r="20" spans="1:18" ht="15.95" customHeight="1" x14ac:dyDescent="0.2">
      <c r="A20" s="20" t="s">
        <v>24</v>
      </c>
      <c r="B20" s="18"/>
      <c r="C20" s="18"/>
      <c r="D20" s="18"/>
      <c r="E20" s="18"/>
      <c r="F20" s="18"/>
      <c r="G20" s="22" t="s">
        <v>39</v>
      </c>
      <c r="H20" s="17"/>
      <c r="I20" s="24" t="s">
        <v>26</v>
      </c>
      <c r="J20" s="25">
        <v>356</v>
      </c>
      <c r="K20" s="25">
        <v>335</v>
      </c>
      <c r="L20" s="25">
        <v>22</v>
      </c>
      <c r="M20" s="16">
        <v>713</v>
      </c>
      <c r="N20" s="25">
        <v>629</v>
      </c>
      <c r="O20" s="16">
        <v>1342</v>
      </c>
      <c r="P20" s="25">
        <f>[2]Ведомость!Q22</f>
        <v>66455</v>
      </c>
      <c r="Q20" s="19"/>
      <c r="R20" s="21" t="s">
        <v>24</v>
      </c>
    </row>
    <row r="21" spans="1:18" ht="15.95" customHeight="1" x14ac:dyDescent="0.2">
      <c r="A21" s="20" t="s">
        <v>24</v>
      </c>
      <c r="B21" s="18"/>
      <c r="C21" s="18"/>
      <c r="D21" s="18"/>
      <c r="E21" s="18"/>
      <c r="F21" s="18"/>
      <c r="G21" s="22">
        <v>65</v>
      </c>
      <c r="H21" s="17"/>
      <c r="I21" s="26" t="s">
        <v>16</v>
      </c>
      <c r="J21" s="27">
        <v>634</v>
      </c>
      <c r="K21" s="27">
        <v>390</v>
      </c>
      <c r="L21" s="27">
        <v>23</v>
      </c>
      <c r="M21" s="27">
        <v>1047</v>
      </c>
      <c r="N21" s="27">
        <v>806</v>
      </c>
      <c r="O21" s="27">
        <v>1853</v>
      </c>
      <c r="P21" s="27">
        <f>[2]Ведомость!Q23</f>
        <v>77598</v>
      </c>
      <c r="Q21" s="19">
        <v>362382.66</v>
      </c>
      <c r="R21" s="21"/>
    </row>
    <row r="22" spans="1:18" ht="15.95" customHeight="1" x14ac:dyDescent="0.2">
      <c r="A22" s="20">
        <v>114</v>
      </c>
      <c r="B22" s="18" t="s">
        <v>40</v>
      </c>
      <c r="C22" s="18">
        <v>1</v>
      </c>
      <c r="D22" s="18">
        <v>5</v>
      </c>
      <c r="E22" s="18">
        <v>1</v>
      </c>
      <c r="F22" s="18">
        <v>4.5</v>
      </c>
      <c r="G22" s="20" t="s">
        <v>21</v>
      </c>
      <c r="H22" s="17" t="s">
        <v>22</v>
      </c>
      <c r="I22" s="24" t="s">
        <v>23</v>
      </c>
      <c r="J22" s="25">
        <v>175</v>
      </c>
      <c r="K22" s="25">
        <v>27</v>
      </c>
      <c r="L22" s="25">
        <v>7</v>
      </c>
      <c r="M22" s="25">
        <v>209</v>
      </c>
      <c r="N22" s="25">
        <v>261</v>
      </c>
      <c r="O22" s="25">
        <v>470</v>
      </c>
      <c r="P22" s="25">
        <v>7372</v>
      </c>
      <c r="Q22" s="19"/>
      <c r="R22" s="21" t="s">
        <v>47</v>
      </c>
    </row>
    <row r="23" spans="1:18" ht="15.95" customHeight="1" x14ac:dyDescent="0.2">
      <c r="A23" s="20" t="s">
        <v>24</v>
      </c>
      <c r="B23" s="18"/>
      <c r="C23" s="18"/>
      <c r="D23" s="18"/>
      <c r="E23" s="18"/>
      <c r="F23" s="18"/>
      <c r="G23" s="22" t="s">
        <v>41</v>
      </c>
      <c r="H23" s="17"/>
      <c r="I23" s="24" t="s">
        <v>25</v>
      </c>
      <c r="J23" s="25">
        <v>19</v>
      </c>
      <c r="K23" s="25">
        <v>36</v>
      </c>
      <c r="L23" s="25">
        <v>2</v>
      </c>
      <c r="M23" s="25">
        <v>57</v>
      </c>
      <c r="N23" s="25">
        <v>109</v>
      </c>
      <c r="O23" s="25">
        <v>166</v>
      </c>
      <c r="P23" s="25">
        <v>9769</v>
      </c>
      <c r="Q23" s="19"/>
      <c r="R23" s="21" t="s">
        <v>24</v>
      </c>
    </row>
    <row r="24" spans="1:18" ht="15.95" customHeight="1" x14ac:dyDescent="0.2">
      <c r="A24" s="20" t="s">
        <v>24</v>
      </c>
      <c r="B24" s="18"/>
      <c r="C24" s="18"/>
      <c r="D24" s="18"/>
      <c r="E24" s="18"/>
      <c r="F24" s="18"/>
      <c r="G24" s="22">
        <v>45</v>
      </c>
      <c r="H24" s="17"/>
      <c r="I24" s="24" t="s">
        <v>26</v>
      </c>
      <c r="J24" s="25">
        <v>2</v>
      </c>
      <c r="K24" s="25">
        <v>17</v>
      </c>
      <c r="L24" s="25">
        <v>2</v>
      </c>
      <c r="M24" s="25">
        <v>21</v>
      </c>
      <c r="N24" s="25">
        <v>42</v>
      </c>
      <c r="O24" s="25">
        <v>63</v>
      </c>
      <c r="P24" s="25">
        <v>1793</v>
      </c>
      <c r="Q24" s="19"/>
      <c r="R24" s="21" t="s">
        <v>24</v>
      </c>
    </row>
    <row r="25" spans="1:18" ht="15.95" customHeight="1" x14ac:dyDescent="0.2">
      <c r="A25" s="20" t="s">
        <v>24</v>
      </c>
      <c r="B25" s="18"/>
      <c r="C25" s="18"/>
      <c r="D25" s="18"/>
      <c r="E25" s="18"/>
      <c r="F25" s="18"/>
      <c r="G25" s="23"/>
      <c r="H25" s="17"/>
      <c r="I25" s="26" t="s">
        <v>16</v>
      </c>
      <c r="J25" s="27">
        <v>196</v>
      </c>
      <c r="K25" s="27">
        <v>80</v>
      </c>
      <c r="L25" s="27">
        <v>11</v>
      </c>
      <c r="M25" s="27">
        <v>287</v>
      </c>
      <c r="N25" s="27">
        <v>412</v>
      </c>
      <c r="O25" s="27">
        <v>699</v>
      </c>
      <c r="P25" s="27">
        <v>18934</v>
      </c>
      <c r="Q25" s="19">
        <v>106409.07999999999</v>
      </c>
      <c r="R25" s="21"/>
    </row>
    <row r="26" spans="1:18" ht="15.95" customHeight="1" x14ac:dyDescent="0.2">
      <c r="A26" s="20">
        <v>115</v>
      </c>
      <c r="B26" s="18" t="s">
        <v>20</v>
      </c>
      <c r="C26" s="18">
        <v>39</v>
      </c>
      <c r="D26" s="18">
        <v>24</v>
      </c>
      <c r="E26" s="18">
        <v>1</v>
      </c>
      <c r="F26" s="18">
        <v>5.6</v>
      </c>
      <c r="G26" s="20" t="s">
        <v>21</v>
      </c>
      <c r="H26" s="17" t="s">
        <v>22</v>
      </c>
      <c r="I26" s="24" t="s">
        <v>25</v>
      </c>
      <c r="J26" s="25">
        <v>2</v>
      </c>
      <c r="K26" s="25">
        <v>17</v>
      </c>
      <c r="L26" s="25">
        <v>7</v>
      </c>
      <c r="M26" s="16">
        <v>26</v>
      </c>
      <c r="N26" s="25">
        <v>71</v>
      </c>
      <c r="O26" s="16">
        <v>97</v>
      </c>
      <c r="P26" s="25">
        <v>3918</v>
      </c>
      <c r="Q26" s="19"/>
      <c r="R26" s="21" t="s">
        <v>48</v>
      </c>
    </row>
    <row r="27" spans="1:18" ht="15.95" customHeight="1" x14ac:dyDescent="0.2">
      <c r="A27" s="20" t="s">
        <v>24</v>
      </c>
      <c r="B27" s="18"/>
      <c r="C27" s="18"/>
      <c r="D27" s="18"/>
      <c r="E27" s="18"/>
      <c r="F27" s="18"/>
      <c r="G27" s="22" t="s">
        <v>42</v>
      </c>
      <c r="H27" s="17"/>
      <c r="I27" s="24" t="s">
        <v>23</v>
      </c>
      <c r="J27" s="25">
        <v>88</v>
      </c>
      <c r="K27" s="25">
        <v>202</v>
      </c>
      <c r="L27" s="25">
        <v>15</v>
      </c>
      <c r="M27" s="16">
        <v>305</v>
      </c>
      <c r="N27" s="25">
        <v>552</v>
      </c>
      <c r="O27" s="16">
        <v>857</v>
      </c>
      <c r="P27" s="25">
        <v>9409</v>
      </c>
      <c r="Q27" s="19"/>
      <c r="R27" s="21" t="s">
        <v>24</v>
      </c>
    </row>
    <row r="28" spans="1:18" ht="15.95" customHeight="1" x14ac:dyDescent="0.2">
      <c r="A28" s="20" t="s">
        <v>24</v>
      </c>
      <c r="B28" s="18"/>
      <c r="C28" s="18"/>
      <c r="D28" s="18"/>
      <c r="E28" s="18"/>
      <c r="F28" s="18"/>
      <c r="G28" s="22">
        <v>50</v>
      </c>
      <c r="H28" s="17"/>
      <c r="I28" s="26" t="s">
        <v>16</v>
      </c>
      <c r="J28" s="27">
        <v>90</v>
      </c>
      <c r="K28" s="27">
        <v>219</v>
      </c>
      <c r="L28" s="27">
        <v>22</v>
      </c>
      <c r="M28" s="27">
        <v>331</v>
      </c>
      <c r="N28" s="27">
        <v>623</v>
      </c>
      <c r="O28" s="27">
        <v>954</v>
      </c>
      <c r="P28" s="27">
        <v>13327</v>
      </c>
      <c r="Q28" s="19">
        <v>122341.86</v>
      </c>
      <c r="R28" s="21"/>
    </row>
    <row r="29" spans="1:18" ht="15.95" customHeight="1" x14ac:dyDescent="0.2">
      <c r="A29" s="20">
        <v>116</v>
      </c>
      <c r="B29" s="18" t="s">
        <v>28</v>
      </c>
      <c r="C29" s="18">
        <v>4</v>
      </c>
      <c r="D29" s="18">
        <v>1</v>
      </c>
      <c r="E29" s="18">
        <v>2</v>
      </c>
      <c r="F29" s="18">
        <v>7.5</v>
      </c>
      <c r="G29" s="20" t="s">
        <v>21</v>
      </c>
      <c r="H29" s="17" t="s">
        <v>22</v>
      </c>
      <c r="I29" s="24" t="s">
        <v>23</v>
      </c>
      <c r="J29" s="25">
        <v>10</v>
      </c>
      <c r="K29" s="25">
        <v>35</v>
      </c>
      <c r="L29" s="25">
        <v>2</v>
      </c>
      <c r="M29" s="16">
        <v>47</v>
      </c>
      <c r="N29" s="25">
        <v>98</v>
      </c>
      <c r="O29" s="16">
        <v>145</v>
      </c>
      <c r="P29" s="25">
        <v>1435</v>
      </c>
      <c r="Q29" s="19"/>
      <c r="R29" s="21" t="s">
        <v>30</v>
      </c>
    </row>
    <row r="30" spans="1:18" ht="15.95" customHeight="1" x14ac:dyDescent="0.2">
      <c r="A30" s="20" t="s">
        <v>24</v>
      </c>
      <c r="B30" s="18"/>
      <c r="C30" s="18"/>
      <c r="D30" s="18"/>
      <c r="E30" s="18"/>
      <c r="F30" s="18"/>
      <c r="G30" s="22" t="s">
        <v>29</v>
      </c>
      <c r="H30" s="17"/>
      <c r="I30" s="24" t="s">
        <v>26</v>
      </c>
      <c r="J30" s="25">
        <v>18</v>
      </c>
      <c r="K30" s="25">
        <v>203</v>
      </c>
      <c r="L30" s="25">
        <v>43</v>
      </c>
      <c r="M30" s="16">
        <v>264</v>
      </c>
      <c r="N30" s="25">
        <v>831</v>
      </c>
      <c r="O30" s="16">
        <v>1095</v>
      </c>
      <c r="P30" s="25">
        <v>22276</v>
      </c>
      <c r="Q30" s="19"/>
      <c r="R30" s="21" t="s">
        <v>24</v>
      </c>
    </row>
    <row r="31" spans="1:18" ht="15.95" customHeight="1" x14ac:dyDescent="0.2">
      <c r="A31" s="20" t="s">
        <v>24</v>
      </c>
      <c r="B31" s="18"/>
      <c r="C31" s="18"/>
      <c r="D31" s="18"/>
      <c r="E31" s="18"/>
      <c r="F31" s="18"/>
      <c r="G31" s="22">
        <v>75</v>
      </c>
      <c r="H31" s="17"/>
      <c r="I31" s="26" t="s">
        <v>16</v>
      </c>
      <c r="J31" s="27">
        <v>28</v>
      </c>
      <c r="K31" s="27">
        <v>238</v>
      </c>
      <c r="L31" s="27">
        <v>45</v>
      </c>
      <c r="M31" s="27">
        <v>311</v>
      </c>
      <c r="N31" s="27">
        <v>929</v>
      </c>
      <c r="O31" s="27">
        <v>1240</v>
      </c>
      <c r="P31" s="27">
        <v>23711</v>
      </c>
      <c r="Q31" s="19">
        <v>169770.76</v>
      </c>
      <c r="R31" s="21"/>
    </row>
    <row r="32" spans="1:18" ht="15.95" customHeight="1" x14ac:dyDescent="0.2">
      <c r="A32" s="20" t="s">
        <v>24</v>
      </c>
      <c r="B32" s="18"/>
      <c r="C32" s="18"/>
      <c r="D32" s="18"/>
      <c r="E32" s="18"/>
      <c r="F32" s="18"/>
      <c r="G32" s="23"/>
      <c r="H32" s="17"/>
      <c r="I32" s="32"/>
      <c r="J32" s="32"/>
      <c r="K32" s="32"/>
      <c r="L32" s="32"/>
      <c r="M32" s="32"/>
      <c r="N32" s="32"/>
      <c r="O32" s="32"/>
      <c r="P32" s="32"/>
      <c r="Q32" s="32"/>
      <c r="R32" s="21" t="s">
        <v>24</v>
      </c>
    </row>
    <row r="33" spans="1:18" ht="15.95" customHeight="1" x14ac:dyDescent="0.2">
      <c r="A33" s="28"/>
      <c r="B33" s="29"/>
      <c r="C33" s="28"/>
      <c r="D33" s="28"/>
      <c r="E33" s="28"/>
      <c r="F33" s="29">
        <v>59.6</v>
      </c>
      <c r="G33" s="28"/>
      <c r="H33" s="29"/>
      <c r="I33" s="30" t="s">
        <v>12</v>
      </c>
      <c r="J33" s="19">
        <f>J9+J13+J18+J21+J25+J28+J31</f>
        <v>2895</v>
      </c>
      <c r="K33" s="19">
        <f t="shared" ref="K33:Q33" si="0">K9+K13+K18+K21+K25+K28+K31</f>
        <v>2155</v>
      </c>
      <c r="L33" s="19">
        <f t="shared" si="0"/>
        <v>214</v>
      </c>
      <c r="M33" s="19">
        <f t="shared" si="0"/>
        <v>5322</v>
      </c>
      <c r="N33" s="19">
        <f t="shared" si="0"/>
        <v>4465</v>
      </c>
      <c r="O33" s="19">
        <f t="shared" si="0"/>
        <v>9787</v>
      </c>
      <c r="P33" s="19">
        <f t="shared" si="0"/>
        <v>377452.5</v>
      </c>
      <c r="Q33" s="19">
        <f t="shared" si="0"/>
        <v>1535051.2800000003</v>
      </c>
      <c r="R33" s="31"/>
    </row>
    <row r="36" spans="1:18" ht="15.95" customHeight="1" x14ac:dyDescent="0.2">
      <c r="B36" s="14" t="s">
        <v>32</v>
      </c>
    </row>
    <row r="37" spans="1:18" ht="15.95" customHeight="1" x14ac:dyDescent="0.2">
      <c r="B37" s="15"/>
    </row>
    <row r="38" spans="1:18" ht="15.95" customHeight="1" x14ac:dyDescent="0.2">
      <c r="B38" s="15"/>
    </row>
    <row r="39" spans="1:18" ht="15.95" customHeight="1" x14ac:dyDescent="0.2">
      <c r="B39" s="14" t="s">
        <v>31</v>
      </c>
    </row>
  </sheetData>
  <sheetProtection selectLockedCells="1"/>
  <mergeCells count="17">
    <mergeCell ref="J5:M5"/>
    <mergeCell ref="N5:N6"/>
    <mergeCell ref="O5:O6"/>
    <mergeCell ref="P5:P6"/>
    <mergeCell ref="Q5:Q6"/>
    <mergeCell ref="R5:R6"/>
    <mergeCell ref="A2:R2"/>
    <mergeCell ref="A3:R3"/>
    <mergeCell ref="I5:I6"/>
    <mergeCell ref="A5:A6"/>
    <mergeCell ref="B5:B6"/>
    <mergeCell ref="C5:C6"/>
    <mergeCell ref="D5:D6"/>
    <mergeCell ref="E5:E6"/>
    <mergeCell ref="F5:F6"/>
    <mergeCell ref="G5:G6"/>
    <mergeCell ref="H5:H6"/>
  </mergeCells>
  <conditionalFormatting sqref="I7:I15">
    <cfRule type="containsText" dxfId="0" priority="3" operator="containsText" text="со">
      <formula>NOT(ISERROR(SEARCH("со",I7)))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</vt:lpstr>
      <vt:lpstr>Ведомость!Заголовки_для_печати</vt:lpstr>
      <vt:lpstr>Ведомость!Область_печати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 М. Мосунов</cp:lastModifiedBy>
  <cp:lastPrinted>2019-01-16T09:00:34Z</cp:lastPrinted>
  <dcterms:created xsi:type="dcterms:W3CDTF">2019-01-15T12:43:29Z</dcterms:created>
  <dcterms:modified xsi:type="dcterms:W3CDTF">2019-05-25T06:40:15Z</dcterms:modified>
</cp:coreProperties>
</file>